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ersonal Letters and Documents\SHA\History\TLAHS - Landscape &amp; Character\The Great Ejection\"/>
    </mc:Choice>
  </mc:AlternateContent>
  <xr:revisionPtr revIDLastSave="0" documentId="13_ncr:1_{F9FCCC46-4B3B-45B2-B33B-3E2B8E47DE91}" xr6:coauthVersionLast="47" xr6:coauthVersionMax="47" xr10:uidLastSave="{00000000-0000-0000-0000-000000000000}"/>
  <bookViews>
    <workbookView xWindow="-120" yWindow="-120" windowWidth="29040" windowHeight="15840" activeTab="1" xr2:uid="{A37C6BDB-92B8-4870-8148-794D2C8DD991}"/>
  </bookViews>
  <sheets>
    <sheet name="Parish List" sheetId="7" r:id="rId1"/>
    <sheet name="Chi Squared Test v2.0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42" i="7" l="1"/>
  <c r="F341" i="7"/>
  <c r="F340" i="7"/>
  <c r="F339" i="7"/>
  <c r="F338" i="7"/>
  <c r="F337" i="7"/>
  <c r="F336" i="7"/>
  <c r="F335" i="7"/>
  <c r="F334" i="7"/>
  <c r="F333" i="7"/>
  <c r="F332" i="7"/>
  <c r="F331" i="7"/>
  <c r="F330" i="7"/>
  <c r="F329" i="7"/>
  <c r="F328" i="7"/>
  <c r="F327" i="7"/>
  <c r="F326" i="7"/>
  <c r="F325" i="7"/>
  <c r="F324" i="7"/>
  <c r="F323" i="7"/>
  <c r="F322" i="7"/>
  <c r="F321" i="7"/>
  <c r="F320" i="7"/>
  <c r="F319" i="7"/>
  <c r="F318" i="7"/>
  <c r="F317" i="7"/>
  <c r="F316" i="7"/>
  <c r="F315" i="7"/>
  <c r="F314" i="7"/>
  <c r="F313" i="7"/>
  <c r="F312" i="7"/>
  <c r="F311" i="7"/>
  <c r="F310" i="7"/>
  <c r="F309" i="7"/>
  <c r="F308" i="7"/>
  <c r="F307" i="7"/>
  <c r="F306" i="7"/>
  <c r="F305" i="7"/>
  <c r="F304" i="7"/>
  <c r="F303" i="7"/>
  <c r="F302" i="7"/>
  <c r="F301" i="7"/>
  <c r="F300" i="7"/>
  <c r="F299" i="7"/>
  <c r="F298" i="7"/>
  <c r="F297" i="7"/>
  <c r="F296" i="7"/>
  <c r="F295" i="7"/>
  <c r="F294" i="7"/>
  <c r="F293" i="7"/>
  <c r="F292" i="7"/>
  <c r="F291" i="7"/>
  <c r="F290" i="7"/>
  <c r="F289" i="7"/>
  <c r="F288" i="7"/>
  <c r="F287" i="7"/>
  <c r="F286" i="7"/>
  <c r="F285" i="7"/>
  <c r="F284" i="7"/>
  <c r="F283" i="7"/>
  <c r="F282" i="7"/>
  <c r="F281" i="7"/>
  <c r="F280" i="7"/>
  <c r="F279" i="7"/>
  <c r="F278" i="7"/>
  <c r="F277" i="7"/>
  <c r="F276" i="7"/>
  <c r="F275" i="7"/>
  <c r="F274" i="7"/>
  <c r="F273" i="7"/>
  <c r="F272" i="7"/>
  <c r="F271" i="7"/>
  <c r="F270" i="7"/>
  <c r="F269" i="7"/>
  <c r="F268" i="7"/>
  <c r="F267" i="7"/>
  <c r="F266" i="7"/>
  <c r="F265" i="7"/>
  <c r="F264" i="7"/>
  <c r="F263" i="7"/>
  <c r="F262" i="7"/>
  <c r="F261" i="7"/>
  <c r="F260" i="7"/>
  <c r="F259" i="7"/>
  <c r="F258" i="7"/>
  <c r="F257" i="7"/>
  <c r="F256" i="7"/>
  <c r="F255" i="7"/>
  <c r="F254" i="7"/>
  <c r="F253" i="7"/>
  <c r="F252" i="7"/>
  <c r="F251" i="7"/>
  <c r="F250" i="7"/>
  <c r="F249" i="7"/>
  <c r="F248" i="7"/>
  <c r="F247" i="7"/>
  <c r="F246" i="7"/>
  <c r="F245" i="7"/>
  <c r="F244" i="7"/>
  <c r="F243" i="7"/>
  <c r="F242" i="7"/>
  <c r="F241" i="7"/>
  <c r="F240" i="7"/>
  <c r="F239" i="7"/>
  <c r="F238" i="7"/>
  <c r="F237" i="7"/>
  <c r="F236" i="7"/>
  <c r="F235" i="7"/>
  <c r="F234" i="7"/>
  <c r="F233" i="7"/>
  <c r="F232" i="7"/>
  <c r="F231" i="7"/>
  <c r="F230" i="7"/>
  <c r="F229" i="7"/>
  <c r="F228" i="7"/>
  <c r="F227" i="7"/>
  <c r="F226" i="7"/>
  <c r="F225" i="7"/>
  <c r="F224" i="7"/>
  <c r="F223" i="7"/>
  <c r="F222" i="7"/>
  <c r="F221" i="7"/>
  <c r="F220" i="7"/>
  <c r="F219" i="7"/>
  <c r="F218" i="7"/>
  <c r="F217" i="7"/>
  <c r="F216" i="7"/>
  <c r="F215" i="7"/>
  <c r="F214" i="7"/>
  <c r="F213" i="7"/>
  <c r="F212" i="7"/>
  <c r="F211" i="7"/>
  <c r="F210" i="7"/>
  <c r="F209" i="7"/>
  <c r="F208" i="7"/>
  <c r="F207" i="7"/>
  <c r="F206" i="7"/>
  <c r="F205" i="7"/>
  <c r="F204" i="7"/>
  <c r="F203" i="7"/>
  <c r="F202" i="7"/>
  <c r="F201" i="7"/>
  <c r="F200" i="7"/>
  <c r="F199" i="7"/>
  <c r="F198" i="7"/>
  <c r="F197" i="7"/>
  <c r="F196" i="7"/>
  <c r="F195" i="7"/>
  <c r="F194" i="7"/>
  <c r="F193" i="7"/>
  <c r="F192" i="7"/>
  <c r="F191" i="7"/>
  <c r="F190" i="7"/>
  <c r="F189" i="7"/>
  <c r="F188" i="7"/>
  <c r="F187" i="7"/>
  <c r="F186" i="7"/>
  <c r="F185" i="7"/>
  <c r="F184" i="7"/>
  <c r="F183" i="7"/>
  <c r="F182" i="7"/>
  <c r="F181" i="7"/>
  <c r="F180" i="7"/>
  <c r="F179" i="7"/>
  <c r="F178" i="7"/>
  <c r="F177" i="7"/>
  <c r="F176" i="7"/>
  <c r="F175" i="7"/>
  <c r="F174" i="7"/>
  <c r="F173" i="7"/>
  <c r="F172" i="7"/>
  <c r="F171" i="7"/>
  <c r="F170" i="7"/>
  <c r="F169" i="7"/>
  <c r="F168" i="7"/>
  <c r="F167" i="7"/>
  <c r="F166" i="7"/>
  <c r="F165" i="7"/>
  <c r="F164" i="7"/>
  <c r="F163" i="7"/>
  <c r="F162" i="7"/>
  <c r="F161" i="7"/>
  <c r="F160" i="7"/>
  <c r="F159" i="7"/>
  <c r="F158" i="7"/>
  <c r="F157" i="7"/>
  <c r="F156" i="7"/>
  <c r="F155" i="7"/>
  <c r="F153" i="7"/>
  <c r="F152" i="7"/>
  <c r="F151" i="7"/>
  <c r="F150" i="7"/>
  <c r="F149" i="7"/>
  <c r="F148" i="7"/>
  <c r="F147" i="7"/>
  <c r="F146" i="7"/>
  <c r="F145" i="7"/>
  <c r="F144" i="7"/>
  <c r="F143" i="7"/>
  <c r="F142" i="7"/>
  <c r="F141" i="7"/>
  <c r="F140" i="7"/>
  <c r="F139" i="7"/>
  <c r="F138" i="7"/>
  <c r="F137" i="7"/>
  <c r="F136" i="7"/>
  <c r="F135" i="7"/>
  <c r="F134" i="7"/>
  <c r="F133" i="7"/>
  <c r="F132" i="7"/>
  <c r="F131" i="7"/>
  <c r="F130" i="7"/>
  <c r="F129" i="7"/>
  <c r="F128" i="7"/>
  <c r="F127" i="7"/>
  <c r="F126" i="7"/>
  <c r="F125" i="7"/>
  <c r="F124" i="7"/>
  <c r="F123" i="7"/>
  <c r="F122" i="7"/>
  <c r="F121" i="7"/>
  <c r="F120" i="7"/>
  <c r="F119" i="7"/>
  <c r="F118" i="7"/>
  <c r="F117" i="7"/>
  <c r="F116" i="7"/>
  <c r="F115" i="7"/>
  <c r="F114" i="7"/>
  <c r="F113" i="7"/>
  <c r="F112" i="7"/>
  <c r="F111" i="7"/>
  <c r="F110" i="7"/>
  <c r="F109" i="7"/>
  <c r="F108" i="7"/>
  <c r="F107" i="7"/>
  <c r="F106" i="7"/>
  <c r="F105" i="7"/>
  <c r="F104" i="7"/>
  <c r="F103" i="7"/>
  <c r="F102" i="7"/>
  <c r="F101" i="7"/>
  <c r="F100" i="7"/>
  <c r="F99" i="7"/>
  <c r="F98" i="7"/>
  <c r="F97" i="7"/>
  <c r="F96" i="7"/>
  <c r="F95" i="7"/>
  <c r="F94" i="7"/>
  <c r="F93" i="7"/>
  <c r="F92" i="7"/>
  <c r="F91" i="7"/>
  <c r="F90" i="7"/>
  <c r="F89" i="7"/>
  <c r="F88" i="7"/>
  <c r="F87" i="7"/>
  <c r="F86" i="7"/>
  <c r="F85" i="7"/>
  <c r="F84" i="7"/>
  <c r="F83" i="7"/>
  <c r="F82" i="7"/>
  <c r="F81" i="7"/>
  <c r="F80" i="7"/>
  <c r="F79" i="7"/>
  <c r="F78" i="7"/>
  <c r="F77" i="7"/>
  <c r="F76" i="7"/>
  <c r="F75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60" i="7"/>
  <c r="F59" i="7"/>
  <c r="F58" i="7"/>
  <c r="F57" i="7"/>
  <c r="F56" i="7"/>
  <c r="F55" i="7"/>
  <c r="F54" i="7"/>
  <c r="F53" i="7"/>
  <c r="F52" i="7"/>
  <c r="F51" i="7"/>
  <c r="F50" i="7"/>
  <c r="F49" i="7"/>
  <c r="F48" i="7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H6" i="7"/>
  <c r="G6" i="7"/>
  <c r="C6" i="7"/>
  <c r="O19" i="6"/>
  <c r="P19" i="6" s="1"/>
  <c r="Q19" i="6" s="1"/>
  <c r="N19" i="6"/>
  <c r="O18" i="6"/>
  <c r="N18" i="6"/>
  <c r="I73" i="6"/>
  <c r="H31" i="6"/>
  <c r="H48" i="6" s="1"/>
  <c r="G31" i="6"/>
  <c r="G48" i="6" s="1"/>
  <c r="H29" i="6"/>
  <c r="G29" i="6"/>
  <c r="G42" i="6" s="1"/>
  <c r="H20" i="6"/>
  <c r="G20" i="6"/>
  <c r="I19" i="6"/>
  <c r="I18" i="6"/>
  <c r="N20" i="6" l="1"/>
  <c r="P18" i="6"/>
  <c r="P20" i="6" s="1"/>
  <c r="Q20" i="6" s="1"/>
  <c r="O20" i="6"/>
  <c r="I20" i="6"/>
  <c r="H23" i="6" s="1"/>
  <c r="I31" i="6"/>
  <c r="I32" i="6" s="1"/>
  <c r="H33" i="6"/>
  <c r="H42" i="6"/>
  <c r="G33" i="6"/>
  <c r="I29" i="6"/>
  <c r="I30" i="6" s="1"/>
  <c r="Q18" i="6" l="1"/>
  <c r="H30" i="6"/>
  <c r="H43" i="6" s="1"/>
  <c r="H44" i="6" s="1"/>
  <c r="H45" i="6" s="1"/>
  <c r="H46" i="6" s="1"/>
  <c r="G23" i="6"/>
  <c r="G32" i="6" s="1"/>
  <c r="G49" i="6" s="1"/>
  <c r="G50" i="6" s="1"/>
  <c r="G51" i="6" s="1"/>
  <c r="G52" i="6" s="1"/>
  <c r="I52" i="6" s="1"/>
  <c r="H32" i="6"/>
  <c r="H49" i="6" s="1"/>
  <c r="H50" i="6" s="1"/>
  <c r="H51" i="6" s="1"/>
  <c r="H52" i="6" s="1"/>
  <c r="I33" i="6"/>
  <c r="G30" i="6" l="1"/>
  <c r="G43" i="6" s="1"/>
  <c r="G44" i="6" s="1"/>
  <c r="G45" i="6" s="1"/>
  <c r="G46" i="6" s="1"/>
  <c r="I46" i="6" s="1"/>
  <c r="I54" i="6" s="1"/>
  <c r="I72" i="6" s="1"/>
  <c r="H34" i="6"/>
  <c r="I23" i="6"/>
  <c r="G34" i="6"/>
  <c r="I34" i="6" l="1"/>
</calcChain>
</file>

<file path=xl/sharedStrings.xml><?xml version="1.0" encoding="utf-8"?>
<sst xmlns="http://schemas.openxmlformats.org/spreadsheetml/2006/main" count="1447" uniqueCount="526">
  <si>
    <t>Leicester</t>
  </si>
  <si>
    <t>Oakham</t>
  </si>
  <si>
    <t>Langham</t>
  </si>
  <si>
    <t>Leics</t>
  </si>
  <si>
    <t>Preston</t>
  </si>
  <si>
    <t>Rutland</t>
  </si>
  <si>
    <t>Ashwell</t>
  </si>
  <si>
    <t>Bisbrooke</t>
  </si>
  <si>
    <t>Brooke</t>
  </si>
  <si>
    <t>Caldecott</t>
  </si>
  <si>
    <t>Clipsham</t>
  </si>
  <si>
    <t>Edith Weston</t>
  </si>
  <si>
    <t>Egleton</t>
  </si>
  <si>
    <t>Empingham</t>
  </si>
  <si>
    <t>Essendine</t>
  </si>
  <si>
    <t>Glaston</t>
  </si>
  <si>
    <t>Great Casterton</t>
  </si>
  <si>
    <t>Greetham</t>
  </si>
  <si>
    <t>Hambleton</t>
  </si>
  <si>
    <t>Ketton</t>
  </si>
  <si>
    <t>Little Casterton</t>
  </si>
  <si>
    <t>Lyddington</t>
  </si>
  <si>
    <t>Lyndon</t>
  </si>
  <si>
    <t>Manton</t>
  </si>
  <si>
    <t>Market Overton</t>
  </si>
  <si>
    <t>Morcott</t>
  </si>
  <si>
    <t>North Luffenham</t>
  </si>
  <si>
    <t>Pickworth</t>
  </si>
  <si>
    <t>Pilton</t>
  </si>
  <si>
    <t>Ridlington</t>
  </si>
  <si>
    <t>Ryhall</t>
  </si>
  <si>
    <t>Seaton</t>
  </si>
  <si>
    <t>South Luffenham</t>
  </si>
  <si>
    <t>Stoke Dry</t>
  </si>
  <si>
    <t>Stretton</t>
  </si>
  <si>
    <t>Teigh</t>
  </si>
  <si>
    <t>Thistleton</t>
  </si>
  <si>
    <t>Tinwell</t>
  </si>
  <si>
    <t>Tixover</t>
  </si>
  <si>
    <t>Whissendine</t>
  </si>
  <si>
    <t>Whitwell</t>
  </si>
  <si>
    <t>Wing</t>
  </si>
  <si>
    <t>City of Leicester</t>
  </si>
  <si>
    <t>Framland</t>
  </si>
  <si>
    <t>Saxby w Stapleford &amp; Wyfordby </t>
  </si>
  <si>
    <t>Launde</t>
  </si>
  <si>
    <t>Gartree</t>
  </si>
  <si>
    <t>Goscote</t>
  </si>
  <si>
    <t>Akeley East</t>
  </si>
  <si>
    <t>North West Leicestershire</t>
  </si>
  <si>
    <t>Guthlaxton</t>
  </si>
  <si>
    <t>Sparkenhoe West</t>
  </si>
  <si>
    <t>Sparkenhoe East</t>
  </si>
  <si>
    <t>Barrowden &amp; Wakerley</t>
  </si>
  <si>
    <t>Belton</t>
  </si>
  <si>
    <t>Braunston</t>
  </si>
  <si>
    <t>Carlby</t>
  </si>
  <si>
    <t>Cottesmore, Barrow &amp; Burley</t>
  </si>
  <si>
    <t>Duddington</t>
  </si>
  <si>
    <t xml:space="preserve">Exton w Horn </t>
  </si>
  <si>
    <t>Harringworth</t>
  </si>
  <si>
    <t>Uppingham</t>
  </si>
  <si>
    <t>St Peter</t>
  </si>
  <si>
    <t>St Peter &amp; St Paul</t>
  </si>
  <si>
    <t>St Michael &amp; All Angels</t>
  </si>
  <si>
    <t>St Botolph &amp; St John</t>
  </si>
  <si>
    <t>St Michael and All Angels</t>
  </si>
  <si>
    <t>St John or St Clement</t>
  </si>
  <si>
    <t>St Mary and All Saints</t>
  </si>
  <si>
    <t>St Peter and St Paul</t>
  </si>
  <si>
    <t>Our Lady &amp; St Nicholas</t>
  </si>
  <si>
    <t>St Mary &amp; St John</t>
  </si>
  <si>
    <t>St Mary &amp; St Harduplh</t>
  </si>
  <si>
    <t>St Simon &amp; St Jude</t>
  </si>
  <si>
    <t>St Mary &amp; All Saints</t>
  </si>
  <si>
    <t>St Philip &amp; St James</t>
  </si>
  <si>
    <t>Rolleston</t>
  </si>
  <si>
    <t>Deanery</t>
  </si>
  <si>
    <t>Parish</t>
  </si>
  <si>
    <t>Church</t>
  </si>
  <si>
    <t>County</t>
  </si>
  <si>
    <t>Humberstone</t>
  </si>
  <si>
    <t>Burley, Oakham</t>
  </si>
  <si>
    <t>Merged</t>
  </si>
  <si>
    <t>Ejections</t>
  </si>
  <si>
    <t>Drayton Village Hall Drayton Leicestershire</t>
  </si>
  <si>
    <t>Question: Is there a link between Landscape Type and Ejection?</t>
  </si>
  <si>
    <t>Null Hypothesis: No, there is no link.</t>
  </si>
  <si>
    <t>Hypothesis: Yes, different landscape types have different levels of ejection.</t>
  </si>
  <si>
    <t>Test: Chi-Squared Test of Independence</t>
  </si>
  <si>
    <t>Source:</t>
  </si>
  <si>
    <t>https://www.jmp.com/en_be/statistics-knowledge-portal/chi-square-test/chi-square-test-of-independence.html</t>
  </si>
  <si>
    <t>Contingency Table:</t>
  </si>
  <si>
    <t>Landscape</t>
  </si>
  <si>
    <t>Ejection</t>
  </si>
  <si>
    <t>No Ejection</t>
  </si>
  <si>
    <t>Total</t>
  </si>
  <si>
    <t>Actual / Expected Table:</t>
  </si>
  <si>
    <t>WP (Actual)</t>
  </si>
  <si>
    <t>WP (Expected)</t>
  </si>
  <si>
    <t>Total (Actual)</t>
  </si>
  <si>
    <t>Total (Expected)</t>
  </si>
  <si>
    <t>Test Statistic:</t>
  </si>
  <si>
    <t>A less E</t>
  </si>
  <si>
    <t>Difference ^2</t>
  </si>
  <si>
    <t>D^2 / Expected</t>
  </si>
  <si>
    <t>Test Statistic</t>
  </si>
  <si>
    <t>Significance Level (alpha):</t>
  </si>
  <si>
    <t>Degrees of Freedom:</t>
  </si>
  <si>
    <t>Rows 2, less 1 = 1.</t>
  </si>
  <si>
    <t>Columns 2, less 1 = 1.</t>
  </si>
  <si>
    <t>1 x 1 = 1.</t>
  </si>
  <si>
    <t>Chi-Square Value:</t>
  </si>
  <si>
    <t>Conclusion:</t>
  </si>
  <si>
    <t>Chi-Squared Value:</t>
  </si>
  <si>
    <t>The Great Ejection (1662) in Leicestershire</t>
  </si>
  <si>
    <t>There seems to be no noticeable difference between actual and expected values.</t>
  </si>
  <si>
    <t>ACCEPT the null hypothesis</t>
  </si>
  <si>
    <t>There is NO statistically significant link between landscape type and ejection.</t>
  </si>
  <si>
    <t>Interestingly, there does seem to be some clustering in the SE of the county, which</t>
  </si>
  <si>
    <t>was a hotbed of Lollardy in the C15th.</t>
  </si>
  <si>
    <t>Test Statistic &lt; Chi-Squared Value</t>
  </si>
  <si>
    <t>Underwood Landscape</t>
  </si>
  <si>
    <t>Parishes with Ejections</t>
  </si>
  <si>
    <t>Parishes without Ejections</t>
  </si>
  <si>
    <t>Total Number of Parishes</t>
  </si>
  <si>
    <t>Ejections (%)</t>
  </si>
  <si>
    <t>Wood Pasture - Parliamentarian</t>
  </si>
  <si>
    <t>Champion Open Field - Royalist</t>
  </si>
  <si>
    <t>NCA</t>
  </si>
  <si>
    <t>Ecclesiastical Parishes of Leicestershire &amp; Rutland</t>
  </si>
  <si>
    <t>(Excluding the 'modern' C19th + C20th City Parishes)</t>
  </si>
  <si>
    <t>Leics &amp; Rutland:</t>
  </si>
  <si>
    <t xml:space="preserve">Ibstock    </t>
  </si>
  <si>
    <t xml:space="preserve">St Denys   </t>
  </si>
  <si>
    <t>Ibstock Leicestershire</t>
  </si>
  <si>
    <t xml:space="preserve">Packington    </t>
  </si>
  <si>
    <t xml:space="preserve">The Holy Rood  </t>
  </si>
  <si>
    <t>Packington Leicestershire</t>
  </si>
  <si>
    <t xml:space="preserve">Swepstone    </t>
  </si>
  <si>
    <t xml:space="preserve">St Peter   </t>
  </si>
  <si>
    <t>Swepston Leicestershire</t>
  </si>
  <si>
    <t xml:space="preserve">Whitwick    </t>
  </si>
  <si>
    <t xml:space="preserve">St John Baptist  </t>
  </si>
  <si>
    <t>Whitwick Leicestershire</t>
  </si>
  <si>
    <t xml:space="preserve">Woodhouse    </t>
  </si>
  <si>
    <t xml:space="preserve">St Mary   </t>
  </si>
  <si>
    <t>Woodhouse Leicestershire</t>
  </si>
  <si>
    <t>Barrowden Rutland</t>
  </si>
  <si>
    <t xml:space="preserve">Blaby    </t>
  </si>
  <si>
    <t xml:space="preserve">All Saints   </t>
  </si>
  <si>
    <t>Blaby Leicestershire</t>
  </si>
  <si>
    <t xml:space="preserve">Holy Cross   </t>
  </si>
  <si>
    <t>Burley Rutland</t>
  </si>
  <si>
    <t xml:space="preserve">St John the Evangelist </t>
  </si>
  <si>
    <t>Caldicott Rutland</t>
  </si>
  <si>
    <t xml:space="preserve">Castle Donnington   </t>
  </si>
  <si>
    <t xml:space="preserve">St Edward   </t>
  </si>
  <si>
    <t>Castle Donington Leicestershire</t>
  </si>
  <si>
    <t xml:space="preserve">Congerstone    </t>
  </si>
  <si>
    <t>Congerston Leicestershire</t>
  </si>
  <si>
    <t xml:space="preserve">Cotesbach    </t>
  </si>
  <si>
    <t>Cotesbach Leicestershire</t>
  </si>
  <si>
    <t xml:space="preserve">Edmondthorpe    </t>
  </si>
  <si>
    <t>Edmonthorpe Leicestershire</t>
  </si>
  <si>
    <t xml:space="preserve">Fenny Drayton   </t>
  </si>
  <si>
    <t>Fenny Drayton Leicestershire</t>
  </si>
  <si>
    <t xml:space="preserve">Foxton    </t>
  </si>
  <si>
    <t xml:space="preserve">St Andrew   </t>
  </si>
  <si>
    <t>Foxton Leicestershire</t>
  </si>
  <si>
    <t>Glaston Rutland</t>
  </si>
  <si>
    <t xml:space="preserve">Great Bowden   </t>
  </si>
  <si>
    <t>Great Bowden Leicestershire</t>
  </si>
  <si>
    <t xml:space="preserve">Gumley    </t>
  </si>
  <si>
    <t xml:space="preserve">St Helen   </t>
  </si>
  <si>
    <t>Gumley Leicestershire</t>
  </si>
  <si>
    <t xml:space="preserve">Hallaton    </t>
  </si>
  <si>
    <t>Hallaton Leicestershire</t>
  </si>
  <si>
    <t xml:space="preserve">Hinckley    </t>
  </si>
  <si>
    <t xml:space="preserve">St John   </t>
  </si>
  <si>
    <t>Hinckley Leicestershire</t>
  </si>
  <si>
    <t xml:space="preserve">Hose    </t>
  </si>
  <si>
    <t>Hose Leicestershire</t>
  </si>
  <si>
    <t xml:space="preserve">Houghton on the Hill </t>
  </si>
  <si>
    <t xml:space="preserve">St Catharine   </t>
  </si>
  <si>
    <t>Houghton on the Hill Leicestershire</t>
  </si>
  <si>
    <t>Humberstone Leicestershire</t>
  </si>
  <si>
    <t xml:space="preserve">Hungarton    </t>
  </si>
  <si>
    <t xml:space="preserve">St John the Baptist </t>
  </si>
  <si>
    <t>Hungerton Leicestershire</t>
  </si>
  <si>
    <t xml:space="preserve">Kibworth    </t>
  </si>
  <si>
    <t xml:space="preserve">St Wilfrid   </t>
  </si>
  <si>
    <t>Kibworth Leicestershire</t>
  </si>
  <si>
    <t xml:space="preserve">Kimcote    </t>
  </si>
  <si>
    <t>Kimcote Leicestershire</t>
  </si>
  <si>
    <t>Langham Rutland</t>
  </si>
  <si>
    <t xml:space="preserve">Tur Langton   </t>
  </si>
  <si>
    <t>Langton Leicestershire</t>
  </si>
  <si>
    <t xml:space="preserve">Laughton    </t>
  </si>
  <si>
    <t xml:space="preserve">St Luke   </t>
  </si>
  <si>
    <t>Laughton Leicestershire</t>
  </si>
  <si>
    <t xml:space="preserve">St. Martin's   </t>
  </si>
  <si>
    <t>Leicester Leicestershire</t>
  </si>
  <si>
    <t xml:space="preserve">Liere    </t>
  </si>
  <si>
    <t>Leire Leicestershire</t>
  </si>
  <si>
    <t xml:space="preserve">Long Whatton   </t>
  </si>
  <si>
    <t>Long Whatton Leicestershire</t>
  </si>
  <si>
    <t xml:space="preserve">Loughborough    </t>
  </si>
  <si>
    <t xml:space="preserve">Emmanuel    </t>
  </si>
  <si>
    <t>Loughborough Leicestershire</t>
  </si>
  <si>
    <t xml:space="preserve">Lubenham    </t>
  </si>
  <si>
    <t>Lubbenham Leicestershire</t>
  </si>
  <si>
    <t xml:space="preserve">Lutterworth    </t>
  </si>
  <si>
    <t>Lutterworth Leicestershire</t>
  </si>
  <si>
    <t xml:space="preserve">Market Harborough   </t>
  </si>
  <si>
    <t xml:space="preserve">St Dionysius   </t>
  </si>
  <si>
    <t>Market Harborough Leicestershire</t>
  </si>
  <si>
    <t xml:space="preserve">Narborough    </t>
  </si>
  <si>
    <t>Narborough Leicestershire</t>
  </si>
  <si>
    <t>Oakham Rutland</t>
  </si>
  <si>
    <t>Preston Rutland</t>
  </si>
  <si>
    <t xml:space="preserve">Rearsby    </t>
  </si>
  <si>
    <t>Rearsby Leicestershire</t>
  </si>
  <si>
    <t xml:space="preserve">Shangton    </t>
  </si>
  <si>
    <t xml:space="preserve">St Nicholas   </t>
  </si>
  <si>
    <t>Shangton Leicestershire</t>
  </si>
  <si>
    <t xml:space="preserve">Sibson    </t>
  </si>
  <si>
    <t xml:space="preserve">St Botolph   </t>
  </si>
  <si>
    <t>Sibston Leicestershire</t>
  </si>
  <si>
    <t xml:space="preserve">Theddingworth    </t>
  </si>
  <si>
    <t>Theddingworth Leicestershire</t>
  </si>
  <si>
    <t xml:space="preserve">Thurmaston    </t>
  </si>
  <si>
    <t>Thurmaston Leicestershire</t>
  </si>
  <si>
    <t xml:space="preserve">Wanlip    </t>
  </si>
  <si>
    <t>Wanlip Leicestershire</t>
  </si>
  <si>
    <t xml:space="preserve">Witherley    </t>
  </si>
  <si>
    <t>Witherley Leicestershire</t>
  </si>
  <si>
    <t xml:space="preserve">Ashby de la Zouch </t>
  </si>
  <si>
    <t xml:space="preserve">Holy Trinity   </t>
  </si>
  <si>
    <t>St Helen's Church</t>
  </si>
  <si>
    <t xml:space="preserve">Bagworth    </t>
  </si>
  <si>
    <t xml:space="preserve">Holy Rood   </t>
  </si>
  <si>
    <t xml:space="preserve">Barlestone    </t>
  </si>
  <si>
    <t>St Giles Church</t>
  </si>
  <si>
    <t xml:space="preserve">Blackfordby    </t>
  </si>
  <si>
    <t xml:space="preserve">St Margaret   </t>
  </si>
  <si>
    <t xml:space="preserve">Coleorton    </t>
  </si>
  <si>
    <t xml:space="preserve">St Mary the Virgin </t>
  </si>
  <si>
    <t xml:space="preserve">Donisthorpe    </t>
  </si>
  <si>
    <t xml:space="preserve">Heather    </t>
  </si>
  <si>
    <t xml:space="preserve">Measham    </t>
  </si>
  <si>
    <t xml:space="preserve">St Laurence   </t>
  </si>
  <si>
    <t xml:space="preserve">Nailstone    </t>
  </si>
  <si>
    <t xml:space="preserve">Newbold Verdon   </t>
  </si>
  <si>
    <t xml:space="preserve">St James   </t>
  </si>
  <si>
    <t xml:space="preserve">Normanton Le Heath  </t>
  </si>
  <si>
    <t xml:space="preserve">Ravenstone    </t>
  </si>
  <si>
    <t xml:space="preserve">Snibston    </t>
  </si>
  <si>
    <t xml:space="preserve">Thornton    </t>
  </si>
  <si>
    <t xml:space="preserve">Woodville    </t>
  </si>
  <si>
    <t xml:space="preserve">St Stephen's Church   </t>
  </si>
  <si>
    <t xml:space="preserve">Worthington    </t>
  </si>
  <si>
    <t xml:space="preserve">St Matthew   </t>
  </si>
  <si>
    <t xml:space="preserve">Anstey    </t>
  </si>
  <si>
    <t xml:space="preserve">Bardon Hill   </t>
  </si>
  <si>
    <t xml:space="preserve">Coalville    </t>
  </si>
  <si>
    <t xml:space="preserve">Christ Church   </t>
  </si>
  <si>
    <t xml:space="preserve">St David's Church   </t>
  </si>
  <si>
    <t xml:space="preserve">Copt Oak   </t>
  </si>
  <si>
    <t xml:space="preserve">Ellistown    </t>
  </si>
  <si>
    <t xml:space="preserve">St Christopher   </t>
  </si>
  <si>
    <t xml:space="preserve">Groby    </t>
  </si>
  <si>
    <t>Groby Parish C of E Church</t>
  </si>
  <si>
    <t xml:space="preserve">Hugglescote    </t>
  </si>
  <si>
    <t xml:space="preserve">Markfield    </t>
  </si>
  <si>
    <t xml:space="preserve">Nanpantan    </t>
  </si>
  <si>
    <t xml:space="preserve">St Mary in Charnwood </t>
  </si>
  <si>
    <t xml:space="preserve">Newtown Lindford   </t>
  </si>
  <si>
    <t xml:space="preserve">Oaks in Charnwood  </t>
  </si>
  <si>
    <t xml:space="preserve">St James the Greater </t>
  </si>
  <si>
    <t xml:space="preserve">Osgathorpe    </t>
  </si>
  <si>
    <t xml:space="preserve">Quorn    </t>
  </si>
  <si>
    <t xml:space="preserve">St Bartholomew   </t>
  </si>
  <si>
    <t xml:space="preserve">Rothley    </t>
  </si>
  <si>
    <t xml:space="preserve">Shepshed    </t>
  </si>
  <si>
    <t xml:space="preserve">Stanton    </t>
  </si>
  <si>
    <t xml:space="preserve">Swannington    </t>
  </si>
  <si>
    <t xml:space="preserve">St George   </t>
  </si>
  <si>
    <t xml:space="preserve">Swithland    </t>
  </si>
  <si>
    <t xml:space="preserve">St Leonard   </t>
  </si>
  <si>
    <t xml:space="preserve">Thringstone    </t>
  </si>
  <si>
    <t>Thurcaston</t>
  </si>
  <si>
    <t>All Saints Church</t>
  </si>
  <si>
    <t xml:space="preserve">Woodhouse Eaves   </t>
  </si>
  <si>
    <t xml:space="preserve">St Paul's Church  </t>
  </si>
  <si>
    <t>Ab Kettleby</t>
  </si>
  <si>
    <t xml:space="preserve">Appleby Magna   </t>
  </si>
  <si>
    <t xml:space="preserve">Arnesby    </t>
  </si>
  <si>
    <t xml:space="preserve">Asfordby    </t>
  </si>
  <si>
    <t xml:space="preserve">Ashby Folville   </t>
  </si>
  <si>
    <t xml:space="preserve">Ashby Magna   </t>
  </si>
  <si>
    <t xml:space="preserve">Ashby Parva   </t>
  </si>
  <si>
    <t xml:space="preserve">Aston Flamville   </t>
  </si>
  <si>
    <t xml:space="preserve">Barkby    </t>
  </si>
  <si>
    <t xml:space="preserve">Barkestone    </t>
  </si>
  <si>
    <t xml:space="preserve">Barrow Upon Soar  </t>
  </si>
  <si>
    <t xml:space="preserve">Barwell    </t>
  </si>
  <si>
    <t xml:space="preserve">Belgrave    </t>
  </si>
  <si>
    <t xml:space="preserve">Billesdon    </t>
  </si>
  <si>
    <t xml:space="preserve">Birstall    </t>
  </si>
  <si>
    <t xml:space="preserve">St James the Great </t>
  </si>
  <si>
    <t xml:space="preserve">Bitteswell    </t>
  </si>
  <si>
    <t xml:space="preserve">Blaston    </t>
  </si>
  <si>
    <t xml:space="preserve">St Giles   </t>
  </si>
  <si>
    <t xml:space="preserve">Bottesford    </t>
  </si>
  <si>
    <t xml:space="preserve">Branston by Belvoir  </t>
  </si>
  <si>
    <t xml:space="preserve">St Guthlac   </t>
  </si>
  <si>
    <t xml:space="preserve">Braunstone Town   </t>
  </si>
  <si>
    <t xml:space="preserve">St Crispin   </t>
  </si>
  <si>
    <t xml:space="preserve">Breedon on the Hill </t>
  </si>
  <si>
    <t xml:space="preserve">Bringhurst    </t>
  </si>
  <si>
    <t xml:space="preserve">Brooksby    </t>
  </si>
  <si>
    <t xml:space="preserve">Broughton Astley   </t>
  </si>
  <si>
    <t xml:space="preserve">Bruntingthorpe    </t>
  </si>
  <si>
    <t xml:space="preserve">Buckminster    </t>
  </si>
  <si>
    <t xml:space="preserve">Burbage    </t>
  </si>
  <si>
    <t xml:space="preserve">St Catherine   </t>
  </si>
  <si>
    <t xml:space="preserve">Burrough on the Hill </t>
  </si>
  <si>
    <t xml:space="preserve">Burton Lazars   </t>
  </si>
  <si>
    <t xml:space="preserve">Burton Overy   </t>
  </si>
  <si>
    <t xml:space="preserve">Cadeby    </t>
  </si>
  <si>
    <t xml:space="preserve">St Stephen   </t>
  </si>
  <si>
    <t xml:space="preserve">Carlton    </t>
  </si>
  <si>
    <t xml:space="preserve">Carlton Curlieu   </t>
  </si>
  <si>
    <t xml:space="preserve">Catthorpe    </t>
  </si>
  <si>
    <t xml:space="preserve">St Thomas   </t>
  </si>
  <si>
    <t xml:space="preserve">Chadwell    </t>
  </si>
  <si>
    <t xml:space="preserve">St Mary Chapelry  </t>
  </si>
  <si>
    <t xml:space="preserve">Church Langton   </t>
  </si>
  <si>
    <t xml:space="preserve">Claybrooke    </t>
  </si>
  <si>
    <t xml:space="preserve">Cold Overton   </t>
  </si>
  <si>
    <t xml:space="preserve">Cosby    </t>
  </si>
  <si>
    <t xml:space="preserve">Cossington    </t>
  </si>
  <si>
    <t xml:space="preserve">Coston    </t>
  </si>
  <si>
    <t xml:space="preserve">Countesthorpe    </t>
  </si>
  <si>
    <t xml:space="preserve">Cranoe    </t>
  </si>
  <si>
    <t xml:space="preserve">Croft    </t>
  </si>
  <si>
    <t xml:space="preserve">Croxton Kerrial   </t>
  </si>
  <si>
    <t xml:space="preserve">Dadlington    </t>
  </si>
  <si>
    <t xml:space="preserve">Desford    </t>
  </si>
  <si>
    <t xml:space="preserve">St Martin   </t>
  </si>
  <si>
    <t xml:space="preserve">Diseworth    </t>
  </si>
  <si>
    <t xml:space="preserve">Drayton    </t>
  </si>
  <si>
    <t xml:space="preserve">Dunton Bassett   </t>
  </si>
  <si>
    <t xml:space="preserve">Earl Shilton   </t>
  </si>
  <si>
    <t xml:space="preserve">East Goscote   </t>
  </si>
  <si>
    <t xml:space="preserve">St Hilda   </t>
  </si>
  <si>
    <t xml:space="preserve">East Norton   </t>
  </si>
  <si>
    <t xml:space="preserve">Eastwell    </t>
  </si>
  <si>
    <t xml:space="preserve">Eaton    </t>
  </si>
  <si>
    <t xml:space="preserve">St Edmund   </t>
  </si>
  <si>
    <t xml:space="preserve">Elmesthorpe    </t>
  </si>
  <si>
    <t xml:space="preserve">Enderby    </t>
  </si>
  <si>
    <t xml:space="preserve">St Mary Magdalene  </t>
  </si>
  <si>
    <t xml:space="preserve">Evington    </t>
  </si>
  <si>
    <t xml:space="preserve">Fleckney    </t>
  </si>
  <si>
    <t xml:space="preserve">Foston    </t>
  </si>
  <si>
    <t xml:space="preserve">Freeby    </t>
  </si>
  <si>
    <t xml:space="preserve">Frisby on the Wreake </t>
  </si>
  <si>
    <t xml:space="preserve">Frolesworth    </t>
  </si>
  <si>
    <t xml:space="preserve">Gaddesby    </t>
  </si>
  <si>
    <t xml:space="preserve">Garthorpe    </t>
  </si>
  <si>
    <t xml:space="preserve">Gaulby    </t>
  </si>
  <si>
    <t xml:space="preserve">Gilmorton    </t>
  </si>
  <si>
    <t xml:space="preserve">Glen Magna   </t>
  </si>
  <si>
    <t xml:space="preserve">St Cuthbert   </t>
  </si>
  <si>
    <t>Glen Parva &amp; South Wigston</t>
  </si>
  <si>
    <t xml:space="preserve">Glenfield    </t>
  </si>
  <si>
    <t xml:space="preserve">Glooston    </t>
  </si>
  <si>
    <t xml:space="preserve">Goadby    </t>
  </si>
  <si>
    <t xml:space="preserve">Goadby Marwood   </t>
  </si>
  <si>
    <t xml:space="preserve">Great Dalby   </t>
  </si>
  <si>
    <t xml:space="preserve">St Swithun   </t>
  </si>
  <si>
    <t xml:space="preserve">Great Easton   </t>
  </si>
  <si>
    <t xml:space="preserve">Grimston    </t>
  </si>
  <si>
    <t xml:space="preserve">Harby    </t>
  </si>
  <si>
    <t xml:space="preserve">Harston    </t>
  </si>
  <si>
    <t xml:space="preserve">Hathern    </t>
  </si>
  <si>
    <t xml:space="preserve">Higham on the Hill </t>
  </si>
  <si>
    <t xml:space="preserve">Hinckley     </t>
  </si>
  <si>
    <t xml:space="preserve">Hoby    </t>
  </si>
  <si>
    <t xml:space="preserve">Holwell    </t>
  </si>
  <si>
    <t xml:space="preserve">St Leonard Chapelry  </t>
  </si>
  <si>
    <t xml:space="preserve">Horninghold    </t>
  </si>
  <si>
    <t xml:space="preserve">Huncote    </t>
  </si>
  <si>
    <t xml:space="preserve">Husbands Bosworth   </t>
  </si>
  <si>
    <t xml:space="preserve">Illston on the Hill </t>
  </si>
  <si>
    <t xml:space="preserve">Isley Walton   </t>
  </si>
  <si>
    <t xml:space="preserve">Kegworth    </t>
  </si>
  <si>
    <t xml:space="preserve">Keyham    </t>
  </si>
  <si>
    <t xml:space="preserve">Kilby    </t>
  </si>
  <si>
    <t xml:space="preserve">Kings Norton   </t>
  </si>
  <si>
    <t xml:space="preserve">Kirby Bellars   </t>
  </si>
  <si>
    <t xml:space="preserve">Kirby Mallory   </t>
  </si>
  <si>
    <t xml:space="preserve">Kirby Muxloe   </t>
  </si>
  <si>
    <t xml:space="preserve">Knighton    </t>
  </si>
  <si>
    <t xml:space="preserve">Knipton    </t>
  </si>
  <si>
    <t xml:space="preserve">Knossington    </t>
  </si>
  <si>
    <t xml:space="preserve">Leicester    </t>
  </si>
  <si>
    <t xml:space="preserve">St Margarets   </t>
  </si>
  <si>
    <t xml:space="preserve">St Mary de Castro </t>
  </si>
  <si>
    <t xml:space="preserve">Little Bowden   </t>
  </si>
  <si>
    <t xml:space="preserve">Little Dalby   </t>
  </si>
  <si>
    <t xml:space="preserve">Little Stretton   </t>
  </si>
  <si>
    <t xml:space="preserve">Lockington    </t>
  </si>
  <si>
    <t xml:space="preserve">Loddington    </t>
  </si>
  <si>
    <t xml:space="preserve">Long Clawston   </t>
  </si>
  <si>
    <t xml:space="preserve">St Remigius   </t>
  </si>
  <si>
    <t xml:space="preserve">Lowesby    </t>
  </si>
  <si>
    <t xml:space="preserve">Market Bosworth   </t>
  </si>
  <si>
    <t xml:space="preserve">St Hugh   </t>
  </si>
  <si>
    <t xml:space="preserve">Medbourne    </t>
  </si>
  <si>
    <t xml:space="preserve">Melton Mowbray   </t>
  </si>
  <si>
    <t xml:space="preserve">Misterton    </t>
  </si>
  <si>
    <t xml:space="preserve">Mowsley    </t>
  </si>
  <si>
    <t xml:space="preserve">Muston    </t>
  </si>
  <si>
    <t xml:space="preserve">Nether Broughton   </t>
  </si>
  <si>
    <t xml:space="preserve">Newton Harcourt   </t>
  </si>
  <si>
    <t xml:space="preserve">North Kilworth   </t>
  </si>
  <si>
    <t xml:space="preserve">St Andrew's Church  </t>
  </si>
  <si>
    <t xml:space="preserve">Norton Juxta Twycross  </t>
  </si>
  <si>
    <t xml:space="preserve">Oadby    </t>
  </si>
  <si>
    <t xml:space="preserve">St Peter's Church  </t>
  </si>
  <si>
    <t xml:space="preserve">Old Dalby   </t>
  </si>
  <si>
    <t xml:space="preserve">Orton on the Hill </t>
  </si>
  <si>
    <t xml:space="preserve">St Edith   </t>
  </si>
  <si>
    <t xml:space="preserve">Owston    </t>
  </si>
  <si>
    <t xml:space="preserve">Peatling Magna   </t>
  </si>
  <si>
    <t xml:space="preserve">Peatling Parva   </t>
  </si>
  <si>
    <t xml:space="preserve">Peckleton    </t>
  </si>
  <si>
    <t xml:space="preserve">Pickwell    </t>
  </si>
  <si>
    <t xml:space="preserve">Plungar    </t>
  </si>
  <si>
    <t xml:space="preserve">Potters Marston   </t>
  </si>
  <si>
    <t xml:space="preserve">Prestwold with Hoton  </t>
  </si>
  <si>
    <t xml:space="preserve">Queniborough    </t>
  </si>
  <si>
    <t xml:space="preserve">Ragdale    </t>
  </si>
  <si>
    <t xml:space="preserve">Ratby    </t>
  </si>
  <si>
    <t xml:space="preserve">Ratcliffe Culey   </t>
  </si>
  <si>
    <t xml:space="preserve">Ratcliffe on the Wreake </t>
  </si>
  <si>
    <t xml:space="preserve">Redmile    </t>
  </si>
  <si>
    <t>St Mary Magdalene &amp; St</t>
  </si>
  <si>
    <t xml:space="preserve">Rolleston    </t>
  </si>
  <si>
    <t xml:space="preserve">Rotherby    </t>
  </si>
  <si>
    <t xml:space="preserve">Saddington    </t>
  </si>
  <si>
    <t xml:space="preserve">Saltby    </t>
  </si>
  <si>
    <t xml:space="preserve">Sapcote    </t>
  </si>
  <si>
    <t xml:space="preserve">Saxelbye with Shoby  </t>
  </si>
  <si>
    <t xml:space="preserve">Scalford     </t>
  </si>
  <si>
    <t xml:space="preserve">St Eglwin   </t>
  </si>
  <si>
    <t xml:space="preserve">Scraptoft    </t>
  </si>
  <si>
    <t xml:space="preserve">Seagrave    </t>
  </si>
  <si>
    <t xml:space="preserve">All Hallows   </t>
  </si>
  <si>
    <t xml:space="preserve">Sewstern    </t>
  </si>
  <si>
    <t xml:space="preserve">Shackerstone    </t>
  </si>
  <si>
    <t xml:space="preserve">Sharnford    </t>
  </si>
  <si>
    <t xml:space="preserve">Shawell    </t>
  </si>
  <si>
    <t xml:space="preserve">Shearsby    </t>
  </si>
  <si>
    <t xml:space="preserve">Sheepy Magna   </t>
  </si>
  <si>
    <t xml:space="preserve">Shenton    </t>
  </si>
  <si>
    <t xml:space="preserve">Sileby    </t>
  </si>
  <si>
    <t xml:space="preserve">Skeffington    </t>
  </si>
  <si>
    <t xml:space="preserve">St Thomas Becket  </t>
  </si>
  <si>
    <t xml:space="preserve">Slawston    </t>
  </si>
  <si>
    <t xml:space="preserve">Smeeton Westerby   </t>
  </si>
  <si>
    <t xml:space="preserve">Snarestone    </t>
  </si>
  <si>
    <t xml:space="preserve">Somerby    </t>
  </si>
  <si>
    <t xml:space="preserve">South Croxton   </t>
  </si>
  <si>
    <t xml:space="preserve">South Kilworth   </t>
  </si>
  <si>
    <t>St Mary the Virgin Virgin</t>
  </si>
  <si>
    <t xml:space="preserve">Sproxton    </t>
  </si>
  <si>
    <t xml:space="preserve">St Nicholas Circle  </t>
  </si>
  <si>
    <t xml:space="preserve">Stanford    </t>
  </si>
  <si>
    <t xml:space="preserve">Stapleton    </t>
  </si>
  <si>
    <t xml:space="preserve">Stathern    </t>
  </si>
  <si>
    <t xml:space="preserve">Steeple Row   </t>
  </si>
  <si>
    <t xml:space="preserve">Stockerston    </t>
  </si>
  <si>
    <t xml:space="preserve">Stoke Golding   </t>
  </si>
  <si>
    <t xml:space="preserve">Stonesby    </t>
  </si>
  <si>
    <t xml:space="preserve">Stoney Stanton   </t>
  </si>
  <si>
    <t xml:space="preserve">St Michael   </t>
  </si>
  <si>
    <t xml:space="preserve">Stonton Wyville   </t>
  </si>
  <si>
    <t xml:space="preserve">Stoughton    </t>
  </si>
  <si>
    <t xml:space="preserve">Sutton Cheney   </t>
  </si>
  <si>
    <t xml:space="preserve">Swinford    </t>
  </si>
  <si>
    <t xml:space="preserve">Sysonby    </t>
  </si>
  <si>
    <t xml:space="preserve">Syston    </t>
  </si>
  <si>
    <t xml:space="preserve">SS Peter &amp; Paul </t>
  </si>
  <si>
    <t xml:space="preserve">Thorpe Arnold   </t>
  </si>
  <si>
    <t xml:space="preserve">Thorpe Langton   </t>
  </si>
  <si>
    <t xml:space="preserve">Thorpe Satchville   </t>
  </si>
  <si>
    <t xml:space="preserve">Thrussington    </t>
  </si>
  <si>
    <t xml:space="preserve">Thurlaston    </t>
  </si>
  <si>
    <t xml:space="preserve">Thurnby    </t>
  </si>
  <si>
    <t xml:space="preserve">Tilton on the Hill </t>
  </si>
  <si>
    <t xml:space="preserve">Tugby    </t>
  </si>
  <si>
    <t xml:space="preserve">St Thomas a Becket </t>
  </si>
  <si>
    <t xml:space="preserve">Twycross    </t>
  </si>
  <si>
    <t xml:space="preserve">Twyford    </t>
  </si>
  <si>
    <t xml:space="preserve">Waltham-on-the-Wolds    </t>
  </si>
  <si>
    <t xml:space="preserve">Walton le Wolds  </t>
  </si>
  <si>
    <t xml:space="preserve">Wartnaby    </t>
  </si>
  <si>
    <t xml:space="preserve">Welby    </t>
  </si>
  <si>
    <t xml:space="preserve">Welham    </t>
  </si>
  <si>
    <t xml:space="preserve">Whetstone    </t>
  </si>
  <si>
    <t xml:space="preserve">Wigston Magna   </t>
  </si>
  <si>
    <t xml:space="preserve">St Wistan   </t>
  </si>
  <si>
    <t xml:space="preserve">Wigston Parva   </t>
  </si>
  <si>
    <t xml:space="preserve">Willoughby Waterleys   </t>
  </si>
  <si>
    <t xml:space="preserve">Wistow    </t>
  </si>
  <si>
    <t xml:space="preserve">St Wiston   </t>
  </si>
  <si>
    <t xml:space="preserve">Wymeswold    </t>
  </si>
  <si>
    <t>Wood Pasture</t>
  </si>
  <si>
    <t>Open Field</t>
  </si>
  <si>
    <t>OF (Actual)</t>
  </si>
  <si>
    <t>OF (Expected)</t>
  </si>
  <si>
    <t xml:space="preserve">Expected Value: There are 44 ejections in 331 parishes: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</si>
</sst>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  <xf numFmtId="0" fontId="3" fillId="0" borderId="0" xfId="2"/>
    <xf numFmtId="0" fontId="0" fillId="0" borderId="1" xfId="0" applyBorder="1"/>
    <xf numFmtId="0" fontId="0" fillId="0" borderId="1" xfId="0" applyBorder="1" applyAlignment="1">
      <alignment horizontal="right"/>
    </xf>
    <xf numFmtId="10" fontId="0" fillId="0" borderId="0" xfId="1" applyNumberFormat="1" applyFont="1"/>
    <xf numFmtId="2" fontId="0" fillId="0" borderId="1" xfId="0" applyNumberFormat="1" applyBorder="1"/>
    <xf numFmtId="0" fontId="0" fillId="0" borderId="0" xfId="0" applyAlignment="1">
      <alignment horizontal="right"/>
    </xf>
    <xf numFmtId="2" fontId="0" fillId="0" borderId="0" xfId="0" applyNumberFormat="1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 wrapText="1"/>
    </xf>
    <xf numFmtId="10" fontId="0" fillId="0" borderId="1" xfId="1" applyNumberFormat="1" applyFont="1" applyBorder="1"/>
    <xf numFmtId="0" fontId="2" fillId="0" borderId="2" xfId="0" applyFont="1" applyBorder="1"/>
    <xf numFmtId="0" fontId="0" fillId="0" borderId="3" xfId="0" applyBorder="1"/>
    <xf numFmtId="0" fontId="0" fillId="0" borderId="4" xfId="0" applyBorder="1"/>
    <xf numFmtId="0" fontId="2" fillId="0" borderId="5" xfId="0" applyFont="1" applyBorder="1"/>
    <xf numFmtId="0" fontId="0" fillId="0" borderId="6" xfId="0" applyBorder="1"/>
    <xf numFmtId="0" fontId="0" fillId="0" borderId="7" xfId="0" applyBorder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381BC-D084-48A4-A3D7-26C305949C10}">
  <dimension ref="B2:H342"/>
  <sheetViews>
    <sheetView zoomScale="80" zoomScaleNormal="80" workbookViewId="0">
      <selection activeCell="D7" sqref="D7"/>
    </sheetView>
  </sheetViews>
  <sheetFormatPr defaultRowHeight="15" x14ac:dyDescent="0.25"/>
  <cols>
    <col min="1" max="1" width="3.7109375" customWidth="1"/>
    <col min="2" max="2" width="17.140625" customWidth="1"/>
    <col min="3" max="3" width="27" customWidth="1"/>
    <col min="4" max="4" width="32.28515625" bestFit="1" customWidth="1"/>
    <col min="5" max="5" width="33.42578125" customWidth="1"/>
    <col min="6" max="6" width="61.7109375" customWidth="1"/>
    <col min="7" max="7" width="11.5703125" customWidth="1"/>
    <col min="8" max="8" width="37" bestFit="1" customWidth="1"/>
  </cols>
  <sheetData>
    <row r="2" spans="2:8" x14ac:dyDescent="0.25">
      <c r="B2" t="s">
        <v>130</v>
      </c>
    </row>
    <row r="4" spans="2:8" x14ac:dyDescent="0.25">
      <c r="B4" t="s">
        <v>131</v>
      </c>
    </row>
    <row r="6" spans="2:8" x14ac:dyDescent="0.25">
      <c r="B6" t="s">
        <v>132</v>
      </c>
      <c r="C6">
        <f>COUNTA(D12:D342)</f>
        <v>331</v>
      </c>
      <c r="G6">
        <f>COUNTA(G12:G342)</f>
        <v>44</v>
      </c>
      <c r="H6">
        <f>COUNTA(H12:H342)</f>
        <v>46</v>
      </c>
    </row>
    <row r="7" spans="2:8" x14ac:dyDescent="0.25">
      <c r="C7" s="1"/>
      <c r="D7" s="1"/>
      <c r="E7" s="1"/>
      <c r="F7" s="1"/>
    </row>
    <row r="8" spans="2:8" x14ac:dyDescent="0.25">
      <c r="C8" s="1"/>
      <c r="D8" s="1"/>
      <c r="E8" s="1"/>
      <c r="F8" s="1"/>
    </row>
    <row r="9" spans="2:8" x14ac:dyDescent="0.25">
      <c r="C9" s="1"/>
      <c r="D9" s="1"/>
      <c r="E9" s="1"/>
      <c r="F9" s="1"/>
    </row>
    <row r="10" spans="2:8" x14ac:dyDescent="0.25">
      <c r="B10" t="s">
        <v>80</v>
      </c>
      <c r="C10" t="s">
        <v>77</v>
      </c>
      <c r="D10" t="s">
        <v>78</v>
      </c>
      <c r="E10" t="s">
        <v>79</v>
      </c>
      <c r="F10" t="s">
        <v>83</v>
      </c>
      <c r="G10" s="8" t="s">
        <v>129</v>
      </c>
      <c r="H10" s="1" t="s">
        <v>84</v>
      </c>
    </row>
    <row r="12" spans="2:8" x14ac:dyDescent="0.25">
      <c r="B12" t="s">
        <v>3</v>
      </c>
      <c r="C12" t="s">
        <v>49</v>
      </c>
      <c r="D12" s="4" t="s">
        <v>133</v>
      </c>
      <c r="E12" s="4" t="s">
        <v>134</v>
      </c>
      <c r="F12" s="4" t="str">
        <f>_xlfn.CONCAT(E12," ",D12," Leicestershire")</f>
        <v>St Denys    Ibstock     Leicestershire</v>
      </c>
      <c r="G12" s="4">
        <v>71</v>
      </c>
      <c r="H12" t="s">
        <v>135</v>
      </c>
    </row>
    <row r="13" spans="2:8" x14ac:dyDescent="0.25">
      <c r="B13" t="s">
        <v>3</v>
      </c>
      <c r="C13" t="s">
        <v>49</v>
      </c>
      <c r="D13" s="4" t="s">
        <v>136</v>
      </c>
      <c r="E13" s="4" t="s">
        <v>137</v>
      </c>
      <c r="F13" s="4" t="str">
        <f>_xlfn.CONCAT(E13," ",D13," Leicestershire")</f>
        <v>The Holy Rood   Packington     Leicestershire</v>
      </c>
      <c r="G13" s="4">
        <v>71</v>
      </c>
      <c r="H13" t="s">
        <v>138</v>
      </c>
    </row>
    <row r="14" spans="2:8" x14ac:dyDescent="0.25">
      <c r="B14" t="s">
        <v>3</v>
      </c>
      <c r="C14" t="s">
        <v>49</v>
      </c>
      <c r="D14" s="4" t="s">
        <v>139</v>
      </c>
      <c r="E14" s="4" t="s">
        <v>140</v>
      </c>
      <c r="F14" s="4" t="str">
        <f>_xlfn.CONCAT(E14," ",D14," Leicestershire")</f>
        <v>St Peter    Swepstone     Leicestershire</v>
      </c>
      <c r="G14" s="4">
        <v>71</v>
      </c>
      <c r="H14" t="s">
        <v>141</v>
      </c>
    </row>
    <row r="15" spans="2:8" x14ac:dyDescent="0.25">
      <c r="B15" t="s">
        <v>3</v>
      </c>
      <c r="C15" t="s">
        <v>49</v>
      </c>
      <c r="D15" s="4" t="s">
        <v>142</v>
      </c>
      <c r="E15" s="4" t="s">
        <v>143</v>
      </c>
      <c r="F15" s="4" t="str">
        <f>_xlfn.CONCAT(E15," ",D15," Leicestershire")</f>
        <v>St John Baptist   Whitwick     Leicestershire</v>
      </c>
      <c r="G15" s="4">
        <v>73</v>
      </c>
      <c r="H15" t="s">
        <v>144</v>
      </c>
    </row>
    <row r="16" spans="2:8" x14ac:dyDescent="0.25">
      <c r="B16" t="s">
        <v>3</v>
      </c>
      <c r="C16" t="s">
        <v>48</v>
      </c>
      <c r="D16" s="4" t="s">
        <v>145</v>
      </c>
      <c r="E16" s="4" t="s">
        <v>146</v>
      </c>
      <c r="F16" s="4" t="str">
        <f>_xlfn.CONCAT(E16," ",D16," Leicestershire")</f>
        <v>St Mary    Woodhouse     Leicestershire</v>
      </c>
      <c r="G16" s="4">
        <v>73</v>
      </c>
      <c r="H16" t="s">
        <v>147</v>
      </c>
    </row>
    <row r="17" spans="2:8" x14ac:dyDescent="0.25">
      <c r="B17" t="s">
        <v>5</v>
      </c>
      <c r="C17" t="s">
        <v>5</v>
      </c>
      <c r="D17" s="4" t="s">
        <v>53</v>
      </c>
      <c r="E17" s="4" t="s">
        <v>62</v>
      </c>
      <c r="F17" s="4" t="str">
        <f>_xlfn.CONCAT(E17," ",D17," ",B17)</f>
        <v>St Peter Barrowden &amp; Wakerley Rutland</v>
      </c>
      <c r="G17" s="4"/>
      <c r="H17" t="s">
        <v>148</v>
      </c>
    </row>
    <row r="18" spans="2:8" x14ac:dyDescent="0.25">
      <c r="B18" t="s">
        <v>3</v>
      </c>
      <c r="C18" t="s">
        <v>50</v>
      </c>
      <c r="D18" s="4" t="s">
        <v>149</v>
      </c>
      <c r="E18" s="4" t="s">
        <v>150</v>
      </c>
      <c r="F18" s="4" t="str">
        <f>_xlfn.CONCAT(E18," ",D18," Leicestershire")</f>
        <v>All Saints    Blaby     Leicestershire</v>
      </c>
      <c r="G18" s="4"/>
      <c r="H18" t="s">
        <v>151</v>
      </c>
    </row>
    <row r="19" spans="2:8" x14ac:dyDescent="0.25">
      <c r="B19" t="s">
        <v>5</v>
      </c>
      <c r="C19" t="s">
        <v>5</v>
      </c>
      <c r="D19" s="4" t="s">
        <v>82</v>
      </c>
      <c r="E19" s="4" t="s">
        <v>152</v>
      </c>
      <c r="F19" s="4" t="str">
        <f>_xlfn.CONCAT(E19," ",D19," ",B19)</f>
        <v>Holy Cross    Burley, Oakham Rutland</v>
      </c>
      <c r="G19" s="4"/>
      <c r="H19" t="s">
        <v>153</v>
      </c>
    </row>
    <row r="20" spans="2:8" x14ac:dyDescent="0.25">
      <c r="B20" t="s">
        <v>5</v>
      </c>
      <c r="C20" t="s">
        <v>5</v>
      </c>
      <c r="D20" s="4" t="s">
        <v>9</v>
      </c>
      <c r="E20" s="4" t="s">
        <v>154</v>
      </c>
      <c r="F20" s="4" t="str">
        <f>_xlfn.CONCAT(E20," ",D20," ",B20)</f>
        <v>St John the Evangelist  Caldecott Rutland</v>
      </c>
      <c r="G20" s="4"/>
      <c r="H20" t="s">
        <v>155</v>
      </c>
    </row>
    <row r="21" spans="2:8" x14ac:dyDescent="0.25">
      <c r="B21" t="s">
        <v>3</v>
      </c>
      <c r="C21" t="s">
        <v>48</v>
      </c>
      <c r="D21" s="4" t="s">
        <v>156</v>
      </c>
      <c r="E21" s="4" t="s">
        <v>157</v>
      </c>
      <c r="F21" s="4" t="str">
        <f t="shared" ref="F21:F26" si="0">_xlfn.CONCAT(E21," ",D21," Leicestershire")</f>
        <v>St Edward    Castle Donnington    Leicestershire</v>
      </c>
      <c r="G21" s="4"/>
      <c r="H21" t="s">
        <v>158</v>
      </c>
    </row>
    <row r="22" spans="2:8" x14ac:dyDescent="0.25">
      <c r="B22" t="s">
        <v>3</v>
      </c>
      <c r="C22" t="s">
        <v>51</v>
      </c>
      <c r="D22" s="4" t="s">
        <v>159</v>
      </c>
      <c r="E22" s="4" t="s">
        <v>146</v>
      </c>
      <c r="F22" s="4" t="str">
        <f t="shared" si="0"/>
        <v>St Mary    Congerstone     Leicestershire</v>
      </c>
      <c r="G22" s="4"/>
      <c r="H22" t="s">
        <v>160</v>
      </c>
    </row>
    <row r="23" spans="2:8" x14ac:dyDescent="0.25">
      <c r="B23" t="s">
        <v>3</v>
      </c>
      <c r="C23" t="s">
        <v>50</v>
      </c>
      <c r="D23" s="4" t="s">
        <v>161</v>
      </c>
      <c r="E23" s="4" t="s">
        <v>146</v>
      </c>
      <c r="F23" s="4" t="str">
        <f t="shared" si="0"/>
        <v>St Mary    Cotesbach     Leicestershire</v>
      </c>
      <c r="G23" s="4"/>
      <c r="H23" t="s">
        <v>162</v>
      </c>
    </row>
    <row r="24" spans="2:8" x14ac:dyDescent="0.25">
      <c r="B24" t="s">
        <v>3</v>
      </c>
      <c r="C24" t="s">
        <v>43</v>
      </c>
      <c r="D24" s="4" t="s">
        <v>163</v>
      </c>
      <c r="E24" s="4" t="s">
        <v>66</v>
      </c>
      <c r="F24" s="4" t="str">
        <f t="shared" si="0"/>
        <v>St Michael and All Angels Edmondthorpe     Leicestershire</v>
      </c>
      <c r="G24" s="4"/>
      <c r="H24" t="s">
        <v>164</v>
      </c>
    </row>
    <row r="25" spans="2:8" x14ac:dyDescent="0.25">
      <c r="B25" t="s">
        <v>3</v>
      </c>
      <c r="C25" t="s">
        <v>51</v>
      </c>
      <c r="D25" s="4" t="s">
        <v>165</v>
      </c>
      <c r="E25" s="4" t="s">
        <v>64</v>
      </c>
      <c r="F25" s="4" t="str">
        <f t="shared" si="0"/>
        <v>St Michael &amp; All Angels Fenny Drayton    Leicestershire</v>
      </c>
      <c r="G25" s="4"/>
      <c r="H25" t="s">
        <v>166</v>
      </c>
    </row>
    <row r="26" spans="2:8" x14ac:dyDescent="0.25">
      <c r="B26" t="s">
        <v>3</v>
      </c>
      <c r="C26" t="s">
        <v>46</v>
      </c>
      <c r="D26" s="4" t="s">
        <v>167</v>
      </c>
      <c r="E26" s="4" t="s">
        <v>168</v>
      </c>
      <c r="F26" s="4" t="str">
        <f t="shared" si="0"/>
        <v>St Andrew    Foxton     Leicestershire</v>
      </c>
      <c r="G26" s="4"/>
      <c r="H26" t="s">
        <v>169</v>
      </c>
    </row>
    <row r="27" spans="2:8" x14ac:dyDescent="0.25">
      <c r="B27" t="s">
        <v>5</v>
      </c>
      <c r="C27" t="s">
        <v>5</v>
      </c>
      <c r="D27" s="4" t="s">
        <v>15</v>
      </c>
      <c r="E27" s="4" t="s">
        <v>168</v>
      </c>
      <c r="F27" s="4" t="str">
        <f>_xlfn.CONCAT(E27," ",D27," ",B27)</f>
        <v>St Andrew    Glaston Rutland</v>
      </c>
      <c r="G27" s="4"/>
      <c r="H27" t="s">
        <v>170</v>
      </c>
    </row>
    <row r="28" spans="2:8" x14ac:dyDescent="0.25">
      <c r="B28" t="s">
        <v>3</v>
      </c>
      <c r="C28" t="s">
        <v>46</v>
      </c>
      <c r="D28" s="4" t="s">
        <v>171</v>
      </c>
      <c r="E28" s="4" t="s">
        <v>69</v>
      </c>
      <c r="F28" s="4" t="str">
        <f t="shared" ref="F28:F37" si="1">_xlfn.CONCAT(E28," ",D28," Leicestershire")</f>
        <v>St Peter and St Paul Great Bowden    Leicestershire</v>
      </c>
      <c r="G28" s="4"/>
      <c r="H28" t="s">
        <v>172</v>
      </c>
    </row>
    <row r="29" spans="2:8" x14ac:dyDescent="0.25">
      <c r="B29" t="s">
        <v>3</v>
      </c>
      <c r="C29" t="s">
        <v>46</v>
      </c>
      <c r="D29" s="4" t="s">
        <v>173</v>
      </c>
      <c r="E29" s="4" t="s">
        <v>174</v>
      </c>
      <c r="F29" s="4" t="str">
        <f t="shared" si="1"/>
        <v>St Helen    Gumley     Leicestershire</v>
      </c>
      <c r="G29" s="4"/>
      <c r="H29" t="s">
        <v>175</v>
      </c>
    </row>
    <row r="30" spans="2:8" x14ac:dyDescent="0.25">
      <c r="B30" t="s">
        <v>3</v>
      </c>
      <c r="C30" t="s">
        <v>45</v>
      </c>
      <c r="D30" s="4" t="s">
        <v>176</v>
      </c>
      <c r="E30" s="4" t="s">
        <v>64</v>
      </c>
      <c r="F30" s="4" t="str">
        <f t="shared" si="1"/>
        <v>St Michael &amp; All Angels Hallaton     Leicestershire</v>
      </c>
      <c r="G30" s="4"/>
      <c r="H30" t="s">
        <v>177</v>
      </c>
    </row>
    <row r="31" spans="2:8" x14ac:dyDescent="0.25">
      <c r="B31" t="s">
        <v>3</v>
      </c>
      <c r="C31" t="s">
        <v>51</v>
      </c>
      <c r="D31" s="4" t="s">
        <v>178</v>
      </c>
      <c r="E31" s="4" t="s">
        <v>179</v>
      </c>
      <c r="F31" s="4" t="str">
        <f t="shared" si="1"/>
        <v>St John    Hinckley     Leicestershire</v>
      </c>
      <c r="G31" s="4"/>
      <c r="H31" t="s">
        <v>180</v>
      </c>
    </row>
    <row r="32" spans="2:8" x14ac:dyDescent="0.25">
      <c r="B32" t="s">
        <v>3</v>
      </c>
      <c r="C32" t="s">
        <v>43</v>
      </c>
      <c r="D32" s="4" t="s">
        <v>181</v>
      </c>
      <c r="E32" s="4" t="s">
        <v>64</v>
      </c>
      <c r="F32" s="4" t="str">
        <f t="shared" si="1"/>
        <v>St Michael &amp; All Angels Hose     Leicestershire</v>
      </c>
      <c r="G32" s="4"/>
      <c r="H32" t="s">
        <v>182</v>
      </c>
    </row>
    <row r="33" spans="2:8" x14ac:dyDescent="0.25">
      <c r="B33" t="s">
        <v>3</v>
      </c>
      <c r="C33" t="s">
        <v>46</v>
      </c>
      <c r="D33" s="4" t="s">
        <v>183</v>
      </c>
      <c r="E33" s="4" t="s">
        <v>184</v>
      </c>
      <c r="F33" s="4" t="str">
        <f t="shared" si="1"/>
        <v>St Catharine    Houghton on the Hill  Leicestershire</v>
      </c>
      <c r="G33" s="4"/>
      <c r="H33" t="s">
        <v>185</v>
      </c>
    </row>
    <row r="34" spans="2:8" x14ac:dyDescent="0.25">
      <c r="B34" t="s">
        <v>3</v>
      </c>
      <c r="C34" t="s">
        <v>42</v>
      </c>
      <c r="D34" s="4" t="s">
        <v>81</v>
      </c>
      <c r="E34" s="4" t="s">
        <v>146</v>
      </c>
      <c r="F34" s="4" t="str">
        <f t="shared" si="1"/>
        <v>St Mary    Humberstone Leicestershire</v>
      </c>
      <c r="G34" s="4"/>
      <c r="H34" t="s">
        <v>186</v>
      </c>
    </row>
    <row r="35" spans="2:8" x14ac:dyDescent="0.25">
      <c r="B35" t="s">
        <v>3</v>
      </c>
      <c r="C35" t="s">
        <v>45</v>
      </c>
      <c r="D35" s="4" t="s">
        <v>187</v>
      </c>
      <c r="E35" s="4" t="s">
        <v>188</v>
      </c>
      <c r="F35" s="4" t="str">
        <f t="shared" si="1"/>
        <v>St John the Baptist  Hungarton     Leicestershire</v>
      </c>
      <c r="G35" s="4"/>
      <c r="H35" t="s">
        <v>189</v>
      </c>
    </row>
    <row r="36" spans="2:8" x14ac:dyDescent="0.25">
      <c r="B36" t="s">
        <v>3</v>
      </c>
      <c r="C36" t="s">
        <v>46</v>
      </c>
      <c r="D36" s="4" t="s">
        <v>190</v>
      </c>
      <c r="E36" s="4" t="s">
        <v>191</v>
      </c>
      <c r="F36" s="4" t="str">
        <f t="shared" si="1"/>
        <v>St Wilfrid    Kibworth     Leicestershire</v>
      </c>
      <c r="G36" s="4"/>
      <c r="H36" t="s">
        <v>192</v>
      </c>
    </row>
    <row r="37" spans="2:8" x14ac:dyDescent="0.25">
      <c r="B37" t="s">
        <v>3</v>
      </c>
      <c r="C37" t="s">
        <v>50</v>
      </c>
      <c r="D37" s="4" t="s">
        <v>193</v>
      </c>
      <c r="E37" s="4" t="s">
        <v>150</v>
      </c>
      <c r="F37" s="4" t="str">
        <f t="shared" si="1"/>
        <v>All Saints    Kimcote     Leicestershire</v>
      </c>
      <c r="G37" s="4"/>
      <c r="H37" t="s">
        <v>194</v>
      </c>
    </row>
    <row r="38" spans="2:8" x14ac:dyDescent="0.25">
      <c r="B38" t="s">
        <v>5</v>
      </c>
      <c r="C38" t="s">
        <v>5</v>
      </c>
      <c r="D38" s="4" t="s">
        <v>2</v>
      </c>
      <c r="E38" s="4" t="s">
        <v>63</v>
      </c>
      <c r="F38" s="4" t="str">
        <f>_xlfn.CONCAT(E38," ",D38," ",B38)</f>
        <v>St Peter &amp; St Paul Langham Rutland</v>
      </c>
      <c r="G38" s="4"/>
      <c r="H38" t="s">
        <v>195</v>
      </c>
    </row>
    <row r="39" spans="2:8" x14ac:dyDescent="0.25">
      <c r="B39" t="s">
        <v>3</v>
      </c>
      <c r="C39" t="s">
        <v>45</v>
      </c>
      <c r="D39" s="4" t="s">
        <v>196</v>
      </c>
      <c r="E39" s="4" t="s">
        <v>168</v>
      </c>
      <c r="F39" s="4" t="str">
        <f t="shared" ref="F39:F48" si="2">_xlfn.CONCAT(E39," ",D39," Leicestershire")</f>
        <v>St Andrew    Tur Langton    Leicestershire</v>
      </c>
      <c r="G39" s="4"/>
      <c r="H39" t="s">
        <v>197</v>
      </c>
    </row>
    <row r="40" spans="2:8" x14ac:dyDescent="0.25">
      <c r="B40" t="s">
        <v>3</v>
      </c>
      <c r="C40" t="s">
        <v>46</v>
      </c>
      <c r="D40" s="4" t="s">
        <v>198</v>
      </c>
      <c r="E40" s="4" t="s">
        <v>199</v>
      </c>
      <c r="F40" s="4" t="str">
        <f t="shared" si="2"/>
        <v>St Luke    Laughton     Leicestershire</v>
      </c>
      <c r="G40" s="4"/>
      <c r="H40" t="s">
        <v>200</v>
      </c>
    </row>
    <row r="41" spans="2:8" x14ac:dyDescent="0.25">
      <c r="B41" t="s">
        <v>3</v>
      </c>
      <c r="C41" t="s">
        <v>42</v>
      </c>
      <c r="D41" s="4" t="s">
        <v>0</v>
      </c>
      <c r="E41" s="4" t="s">
        <v>201</v>
      </c>
      <c r="F41" s="4" t="str">
        <f t="shared" si="2"/>
        <v>St. Martin's    Leicester Leicestershire</v>
      </c>
      <c r="G41" s="4"/>
      <c r="H41" t="s">
        <v>202</v>
      </c>
    </row>
    <row r="42" spans="2:8" x14ac:dyDescent="0.25">
      <c r="B42" t="s">
        <v>3</v>
      </c>
      <c r="C42" t="s">
        <v>50</v>
      </c>
      <c r="D42" s="4" t="s">
        <v>203</v>
      </c>
      <c r="E42" s="4" t="s">
        <v>140</v>
      </c>
      <c r="F42" s="4" t="str">
        <f t="shared" si="2"/>
        <v>St Peter    Liere     Leicestershire</v>
      </c>
      <c r="G42" s="4"/>
      <c r="H42" t="s">
        <v>204</v>
      </c>
    </row>
    <row r="43" spans="2:8" x14ac:dyDescent="0.25">
      <c r="B43" t="s">
        <v>3</v>
      </c>
      <c r="C43" t="s">
        <v>48</v>
      </c>
      <c r="D43" s="4" t="s">
        <v>205</v>
      </c>
      <c r="E43" s="4" t="s">
        <v>150</v>
      </c>
      <c r="F43" s="4" t="str">
        <f t="shared" si="2"/>
        <v>All Saints    Long Whatton    Leicestershire</v>
      </c>
      <c r="G43" s="4"/>
      <c r="H43" t="s">
        <v>206</v>
      </c>
    </row>
    <row r="44" spans="2:8" x14ac:dyDescent="0.25">
      <c r="B44" t="s">
        <v>3</v>
      </c>
      <c r="C44" t="s">
        <v>48</v>
      </c>
      <c r="D44" s="4" t="s">
        <v>207</v>
      </c>
      <c r="E44" s="4" t="s">
        <v>208</v>
      </c>
      <c r="F44" s="4" t="str">
        <f t="shared" si="2"/>
        <v>Emmanuel     Loughborough     Leicestershire</v>
      </c>
      <c r="G44" s="4"/>
      <c r="H44" t="s">
        <v>209</v>
      </c>
    </row>
    <row r="45" spans="2:8" x14ac:dyDescent="0.25">
      <c r="B45" t="s">
        <v>3</v>
      </c>
      <c r="C45" t="s">
        <v>46</v>
      </c>
      <c r="D45" s="4" t="s">
        <v>210</v>
      </c>
      <c r="E45" s="4" t="s">
        <v>150</v>
      </c>
      <c r="F45" s="4" t="str">
        <f t="shared" si="2"/>
        <v>All Saints    Lubenham     Leicestershire</v>
      </c>
      <c r="G45" s="4"/>
      <c r="H45" t="s">
        <v>211</v>
      </c>
    </row>
    <row r="46" spans="2:8" x14ac:dyDescent="0.25">
      <c r="B46" t="s">
        <v>3</v>
      </c>
      <c r="C46" t="s">
        <v>50</v>
      </c>
      <c r="D46" s="4" t="s">
        <v>212</v>
      </c>
      <c r="E46" s="4" t="s">
        <v>146</v>
      </c>
      <c r="F46" s="4" t="str">
        <f t="shared" si="2"/>
        <v>St Mary    Lutterworth     Leicestershire</v>
      </c>
      <c r="G46" s="4"/>
      <c r="H46" t="s">
        <v>213</v>
      </c>
    </row>
    <row r="47" spans="2:8" x14ac:dyDescent="0.25">
      <c r="B47" t="s">
        <v>3</v>
      </c>
      <c r="C47" t="s">
        <v>46</v>
      </c>
      <c r="D47" s="4" t="s">
        <v>214</v>
      </c>
      <c r="E47" s="4" t="s">
        <v>215</v>
      </c>
      <c r="F47" s="4" t="str">
        <f t="shared" si="2"/>
        <v>St Dionysius    Market Harborough    Leicestershire</v>
      </c>
      <c r="G47" s="4"/>
      <c r="H47" t="s">
        <v>216</v>
      </c>
    </row>
    <row r="48" spans="2:8" x14ac:dyDescent="0.25">
      <c r="B48" t="s">
        <v>3</v>
      </c>
      <c r="C48" t="s">
        <v>50</v>
      </c>
      <c r="D48" s="4" t="s">
        <v>217</v>
      </c>
      <c r="E48" s="4" t="s">
        <v>150</v>
      </c>
      <c r="F48" s="4" t="str">
        <f t="shared" si="2"/>
        <v>All Saints    Narborough     Leicestershire</v>
      </c>
      <c r="G48" s="4"/>
      <c r="H48" t="s">
        <v>218</v>
      </c>
    </row>
    <row r="49" spans="2:8" x14ac:dyDescent="0.25">
      <c r="B49" t="s">
        <v>5</v>
      </c>
      <c r="C49" t="s">
        <v>5</v>
      </c>
      <c r="D49" s="4" t="s">
        <v>1</v>
      </c>
      <c r="E49" s="4" t="s">
        <v>150</v>
      </c>
      <c r="F49" s="4" t="str">
        <f>_xlfn.CONCAT(E49," ",D49," ",B49)</f>
        <v>All Saints    Oakham Rutland</v>
      </c>
      <c r="G49" s="4"/>
      <c r="H49" t="s">
        <v>219</v>
      </c>
    </row>
    <row r="50" spans="2:8" x14ac:dyDescent="0.25">
      <c r="B50" t="s">
        <v>5</v>
      </c>
      <c r="C50" t="s">
        <v>5</v>
      </c>
      <c r="D50" s="4" t="s">
        <v>4</v>
      </c>
      <c r="E50" s="4" t="s">
        <v>63</v>
      </c>
      <c r="F50" s="4" t="str">
        <f>_xlfn.CONCAT(E50," ",D50," ",B50)</f>
        <v>St Peter &amp; St Paul Preston Rutland</v>
      </c>
      <c r="G50" s="4"/>
      <c r="H50" t="s">
        <v>220</v>
      </c>
    </row>
    <row r="51" spans="2:8" x14ac:dyDescent="0.25">
      <c r="B51" t="s">
        <v>3</v>
      </c>
      <c r="C51" t="s">
        <v>47</v>
      </c>
      <c r="D51" s="4" t="s">
        <v>221</v>
      </c>
      <c r="E51" s="4" t="s">
        <v>64</v>
      </c>
      <c r="F51" s="4" t="str">
        <f t="shared" ref="F51:F103" si="3">_xlfn.CONCAT(E51," ",D51," Leicestershire")</f>
        <v>St Michael &amp; All Angels Rearsby     Leicestershire</v>
      </c>
      <c r="G51" s="4"/>
      <c r="H51" t="s">
        <v>222</v>
      </c>
    </row>
    <row r="52" spans="2:8" x14ac:dyDescent="0.25">
      <c r="B52" t="s">
        <v>3</v>
      </c>
      <c r="C52" t="s">
        <v>45</v>
      </c>
      <c r="D52" s="4" t="s">
        <v>223</v>
      </c>
      <c r="E52" s="4" t="s">
        <v>224</v>
      </c>
      <c r="F52" s="4" t="str">
        <f t="shared" si="3"/>
        <v>St Nicholas    Shangton     Leicestershire</v>
      </c>
      <c r="G52" s="4"/>
      <c r="H52" t="s">
        <v>225</v>
      </c>
    </row>
    <row r="53" spans="2:8" x14ac:dyDescent="0.25">
      <c r="B53" t="s">
        <v>3</v>
      </c>
      <c r="C53" t="s">
        <v>51</v>
      </c>
      <c r="D53" s="4" t="s">
        <v>226</v>
      </c>
      <c r="E53" s="4" t="s">
        <v>227</v>
      </c>
      <c r="F53" s="4" t="str">
        <f t="shared" si="3"/>
        <v>St Botolph    Sibson     Leicestershire</v>
      </c>
      <c r="G53" s="4"/>
      <c r="H53" t="s">
        <v>228</v>
      </c>
    </row>
    <row r="54" spans="2:8" x14ac:dyDescent="0.25">
      <c r="B54" t="s">
        <v>3</v>
      </c>
      <c r="C54" t="s">
        <v>50</v>
      </c>
      <c r="D54" s="4" t="s">
        <v>229</v>
      </c>
      <c r="E54" s="4" t="s">
        <v>150</v>
      </c>
      <c r="F54" s="4" t="str">
        <f t="shared" si="3"/>
        <v>All Saints    Theddingworth     Leicestershire</v>
      </c>
      <c r="G54" s="4"/>
      <c r="H54" t="s">
        <v>230</v>
      </c>
    </row>
    <row r="55" spans="2:8" x14ac:dyDescent="0.25">
      <c r="B55" t="s">
        <v>3</v>
      </c>
      <c r="C55" t="s">
        <v>47</v>
      </c>
      <c r="D55" s="4" t="s">
        <v>231</v>
      </c>
      <c r="E55" s="4" t="s">
        <v>64</v>
      </c>
      <c r="F55" s="4" t="str">
        <f t="shared" si="3"/>
        <v>St Michael &amp; All Angels Thurmaston     Leicestershire</v>
      </c>
      <c r="G55" s="4"/>
      <c r="H55" t="s">
        <v>232</v>
      </c>
    </row>
    <row r="56" spans="2:8" x14ac:dyDescent="0.25">
      <c r="B56" t="s">
        <v>3</v>
      </c>
      <c r="C56" t="s">
        <v>47</v>
      </c>
      <c r="D56" s="4" t="s">
        <v>233</v>
      </c>
      <c r="E56" s="4" t="s">
        <v>70</v>
      </c>
      <c r="F56" s="4" t="str">
        <f t="shared" si="3"/>
        <v>Our Lady &amp; St Nicholas Wanlip     Leicestershire</v>
      </c>
      <c r="G56" s="4"/>
      <c r="H56" t="s">
        <v>234</v>
      </c>
    </row>
    <row r="57" spans="2:8" x14ac:dyDescent="0.25">
      <c r="B57" t="s">
        <v>3</v>
      </c>
      <c r="C57" t="s">
        <v>51</v>
      </c>
      <c r="D57" s="4" t="s">
        <v>235</v>
      </c>
      <c r="E57" s="4" t="s">
        <v>140</v>
      </c>
      <c r="F57" s="4" t="str">
        <f t="shared" si="3"/>
        <v>St Peter    Witherley     Leicestershire</v>
      </c>
      <c r="G57" s="4"/>
      <c r="H57" t="s">
        <v>236</v>
      </c>
    </row>
    <row r="58" spans="2:8" x14ac:dyDescent="0.25">
      <c r="B58" t="s">
        <v>3</v>
      </c>
      <c r="C58" t="s">
        <v>49</v>
      </c>
      <c r="D58" s="4" t="s">
        <v>237</v>
      </c>
      <c r="E58" s="4" t="s">
        <v>238</v>
      </c>
      <c r="F58" s="4" t="str">
        <f t="shared" si="3"/>
        <v>Holy Trinity    Ashby de la Zouch  Leicestershire</v>
      </c>
      <c r="G58" s="4">
        <v>71</v>
      </c>
    </row>
    <row r="59" spans="2:8" x14ac:dyDescent="0.25">
      <c r="B59" t="s">
        <v>3</v>
      </c>
      <c r="C59" t="s">
        <v>49</v>
      </c>
      <c r="D59" s="4" t="s">
        <v>237</v>
      </c>
      <c r="E59" s="4" t="s">
        <v>239</v>
      </c>
      <c r="F59" s="4" t="str">
        <f t="shared" si="3"/>
        <v>St Helen's Church Ashby de la Zouch  Leicestershire</v>
      </c>
      <c r="G59" s="4">
        <v>71</v>
      </c>
    </row>
    <row r="60" spans="2:8" x14ac:dyDescent="0.25">
      <c r="B60" t="s">
        <v>3</v>
      </c>
      <c r="C60" t="s">
        <v>52</v>
      </c>
      <c r="D60" s="4" t="s">
        <v>240</v>
      </c>
      <c r="E60" s="4" t="s">
        <v>241</v>
      </c>
      <c r="F60" s="4" t="str">
        <f t="shared" si="3"/>
        <v>Holy Rood    Bagworth     Leicestershire</v>
      </c>
      <c r="G60" s="4">
        <v>71</v>
      </c>
    </row>
    <row r="61" spans="2:8" x14ac:dyDescent="0.25">
      <c r="B61" t="s">
        <v>3</v>
      </c>
      <c r="C61" t="s">
        <v>51</v>
      </c>
      <c r="D61" s="4" t="s">
        <v>242</v>
      </c>
      <c r="E61" s="4" t="s">
        <v>243</v>
      </c>
      <c r="F61" s="4" t="str">
        <f t="shared" si="3"/>
        <v>St Giles Church Barlestone     Leicestershire</v>
      </c>
      <c r="G61" s="4">
        <v>71</v>
      </c>
    </row>
    <row r="62" spans="2:8" x14ac:dyDescent="0.25">
      <c r="B62" t="s">
        <v>3</v>
      </c>
      <c r="C62" t="s">
        <v>49</v>
      </c>
      <c r="D62" s="4" t="s">
        <v>244</v>
      </c>
      <c r="E62" s="4" t="s">
        <v>245</v>
      </c>
      <c r="F62" s="4" t="str">
        <f t="shared" si="3"/>
        <v>St Margaret    Blackfordby     Leicestershire</v>
      </c>
      <c r="G62" s="4">
        <v>71</v>
      </c>
    </row>
    <row r="63" spans="2:8" x14ac:dyDescent="0.25">
      <c r="B63" t="s">
        <v>3</v>
      </c>
      <c r="C63" t="s">
        <v>49</v>
      </c>
      <c r="D63" s="4" t="s">
        <v>246</v>
      </c>
      <c r="E63" s="4" t="s">
        <v>247</v>
      </c>
      <c r="F63" s="4" t="str">
        <f t="shared" si="3"/>
        <v>St Mary the Virgin  Coleorton     Leicestershire</v>
      </c>
      <c r="G63" s="4">
        <v>71</v>
      </c>
    </row>
    <row r="64" spans="2:8" x14ac:dyDescent="0.25">
      <c r="B64" t="s">
        <v>3</v>
      </c>
      <c r="C64" t="s">
        <v>49</v>
      </c>
      <c r="D64" s="4" t="s">
        <v>248</v>
      </c>
      <c r="E64" s="4" t="s">
        <v>154</v>
      </c>
      <c r="F64" s="4" t="str">
        <f t="shared" si="3"/>
        <v>St John the Evangelist  Donisthorpe     Leicestershire</v>
      </c>
      <c r="G64" s="4">
        <v>71</v>
      </c>
    </row>
    <row r="65" spans="2:7" x14ac:dyDescent="0.25">
      <c r="B65" t="s">
        <v>3</v>
      </c>
      <c r="C65" t="s">
        <v>49</v>
      </c>
      <c r="D65" s="4" t="s">
        <v>249</v>
      </c>
      <c r="E65" s="4" t="s">
        <v>143</v>
      </c>
      <c r="F65" s="4" t="str">
        <f t="shared" si="3"/>
        <v>St John Baptist   Heather     Leicestershire</v>
      </c>
      <c r="G65" s="4">
        <v>71</v>
      </c>
    </row>
    <row r="66" spans="2:7" x14ac:dyDescent="0.25">
      <c r="B66" t="s">
        <v>3</v>
      </c>
      <c r="C66" t="s">
        <v>49</v>
      </c>
      <c r="D66" s="4" t="s">
        <v>250</v>
      </c>
      <c r="E66" s="4" t="s">
        <v>251</v>
      </c>
      <c r="F66" s="4" t="str">
        <f t="shared" si="3"/>
        <v>St Laurence    Measham     Leicestershire</v>
      </c>
      <c r="G66" s="4">
        <v>71</v>
      </c>
    </row>
    <row r="67" spans="2:7" x14ac:dyDescent="0.25">
      <c r="B67" t="s">
        <v>3</v>
      </c>
      <c r="C67" t="s">
        <v>51</v>
      </c>
      <c r="D67" s="4" t="s">
        <v>252</v>
      </c>
      <c r="E67" s="4" t="s">
        <v>150</v>
      </c>
      <c r="F67" s="4" t="str">
        <f t="shared" si="3"/>
        <v>All Saints    Nailstone     Leicestershire</v>
      </c>
      <c r="G67" s="4">
        <v>71</v>
      </c>
    </row>
    <row r="68" spans="2:7" x14ac:dyDescent="0.25">
      <c r="B68" t="s">
        <v>3</v>
      </c>
      <c r="C68" t="s">
        <v>51</v>
      </c>
      <c r="D68" s="4" t="s">
        <v>253</v>
      </c>
      <c r="E68" s="4" t="s">
        <v>254</v>
      </c>
      <c r="F68" s="4" t="str">
        <f t="shared" si="3"/>
        <v>St James    Newbold Verdon    Leicestershire</v>
      </c>
      <c r="G68" s="4">
        <v>71</v>
      </c>
    </row>
    <row r="69" spans="2:7" x14ac:dyDescent="0.25">
      <c r="B69" t="s">
        <v>3</v>
      </c>
      <c r="C69" t="s">
        <v>49</v>
      </c>
      <c r="D69" s="4" t="s">
        <v>255</v>
      </c>
      <c r="E69" s="4" t="s">
        <v>238</v>
      </c>
      <c r="F69" s="4" t="str">
        <f t="shared" si="3"/>
        <v>Holy Trinity    Normanton Le Heath   Leicestershire</v>
      </c>
      <c r="G69" s="4">
        <v>71</v>
      </c>
    </row>
    <row r="70" spans="2:7" x14ac:dyDescent="0.25">
      <c r="B70" t="s">
        <v>3</v>
      </c>
      <c r="C70" t="s">
        <v>49</v>
      </c>
      <c r="D70" s="4" t="s">
        <v>256</v>
      </c>
      <c r="E70" s="4" t="s">
        <v>64</v>
      </c>
      <c r="F70" s="4" t="str">
        <f t="shared" si="3"/>
        <v>St Michael &amp; All Angels Ravenstone     Leicestershire</v>
      </c>
      <c r="G70" s="4">
        <v>71</v>
      </c>
    </row>
    <row r="71" spans="2:7" x14ac:dyDescent="0.25">
      <c r="B71" t="s">
        <v>3</v>
      </c>
      <c r="C71" t="s">
        <v>49</v>
      </c>
      <c r="D71" s="4" t="s">
        <v>257</v>
      </c>
      <c r="E71" s="4" t="s">
        <v>146</v>
      </c>
      <c r="F71" s="4" t="str">
        <f t="shared" si="3"/>
        <v>St Mary    Snibston     Leicestershire</v>
      </c>
      <c r="G71" s="4">
        <v>71</v>
      </c>
    </row>
    <row r="72" spans="2:7" x14ac:dyDescent="0.25">
      <c r="B72" t="s">
        <v>3</v>
      </c>
      <c r="C72" t="s">
        <v>52</v>
      </c>
      <c r="D72" s="4" t="s">
        <v>258</v>
      </c>
      <c r="E72" s="4" t="s">
        <v>140</v>
      </c>
      <c r="F72" s="4" t="str">
        <f t="shared" si="3"/>
        <v>St Peter    Thornton     Leicestershire</v>
      </c>
      <c r="G72" s="4">
        <v>71</v>
      </c>
    </row>
    <row r="73" spans="2:7" x14ac:dyDescent="0.25">
      <c r="B73" t="s">
        <v>3</v>
      </c>
      <c r="C73" t="s">
        <v>49</v>
      </c>
      <c r="D73" s="4" t="s">
        <v>259</v>
      </c>
      <c r="E73" s="4" t="s">
        <v>260</v>
      </c>
      <c r="F73" s="4" t="str">
        <f t="shared" si="3"/>
        <v>St Stephen's Church    Woodville     Leicestershire</v>
      </c>
      <c r="G73" s="4">
        <v>71</v>
      </c>
    </row>
    <row r="74" spans="2:7" x14ac:dyDescent="0.25">
      <c r="B74" t="s">
        <v>3</v>
      </c>
      <c r="C74" t="s">
        <v>49</v>
      </c>
      <c r="D74" s="4" t="s">
        <v>261</v>
      </c>
      <c r="E74" s="4" t="s">
        <v>262</v>
      </c>
      <c r="F74" s="4" t="str">
        <f t="shared" si="3"/>
        <v>St Matthew    Worthington     Leicestershire</v>
      </c>
      <c r="G74" s="4">
        <v>71</v>
      </c>
    </row>
    <row r="75" spans="2:7" x14ac:dyDescent="0.25">
      <c r="B75" t="s">
        <v>3</v>
      </c>
      <c r="C75" t="s">
        <v>52</v>
      </c>
      <c r="D75" s="4" t="s">
        <v>263</v>
      </c>
      <c r="E75" s="4" t="s">
        <v>146</v>
      </c>
      <c r="F75" s="4" t="str">
        <f t="shared" si="3"/>
        <v>St Mary    Anstey     Leicestershire</v>
      </c>
      <c r="G75" s="4">
        <v>73</v>
      </c>
    </row>
    <row r="76" spans="2:7" x14ac:dyDescent="0.25">
      <c r="B76" t="s">
        <v>3</v>
      </c>
      <c r="C76" t="s">
        <v>49</v>
      </c>
      <c r="D76" s="4" t="s">
        <v>264</v>
      </c>
      <c r="E76" s="4" t="s">
        <v>140</v>
      </c>
      <c r="F76" s="4" t="str">
        <f t="shared" si="3"/>
        <v>St Peter    Bardon Hill    Leicestershire</v>
      </c>
      <c r="G76" s="4">
        <v>73</v>
      </c>
    </row>
    <row r="77" spans="2:7" x14ac:dyDescent="0.25">
      <c r="B77" t="s">
        <v>3</v>
      </c>
      <c r="C77" t="s">
        <v>49</v>
      </c>
      <c r="D77" s="4" t="s">
        <v>265</v>
      </c>
      <c r="E77" s="4" t="s">
        <v>266</v>
      </c>
      <c r="F77" s="4" t="str">
        <f t="shared" si="3"/>
        <v>Christ Church    Coalville     Leicestershire</v>
      </c>
      <c r="G77" s="4">
        <v>73</v>
      </c>
    </row>
    <row r="78" spans="2:7" x14ac:dyDescent="0.25">
      <c r="B78" t="s">
        <v>3</v>
      </c>
      <c r="C78" t="s">
        <v>49</v>
      </c>
      <c r="D78" s="4" t="s">
        <v>265</v>
      </c>
      <c r="E78" s="4" t="s">
        <v>267</v>
      </c>
      <c r="F78" s="4" t="str">
        <f t="shared" si="3"/>
        <v>St David's Church    Coalville     Leicestershire</v>
      </c>
      <c r="G78" s="4">
        <v>73</v>
      </c>
    </row>
    <row r="79" spans="2:7" x14ac:dyDescent="0.25">
      <c r="B79" t="s">
        <v>3</v>
      </c>
      <c r="C79" t="s">
        <v>52</v>
      </c>
      <c r="D79" s="4" t="s">
        <v>268</v>
      </c>
      <c r="E79" s="4" t="s">
        <v>140</v>
      </c>
      <c r="F79" s="4" t="str">
        <f t="shared" si="3"/>
        <v>St Peter    Copt Oak    Leicestershire</v>
      </c>
      <c r="G79" s="4">
        <v>73</v>
      </c>
    </row>
    <row r="80" spans="2:7" x14ac:dyDescent="0.25">
      <c r="B80" t="s">
        <v>3</v>
      </c>
      <c r="C80" t="s">
        <v>49</v>
      </c>
      <c r="D80" s="4" t="s">
        <v>269</v>
      </c>
      <c r="E80" s="4" t="s">
        <v>270</v>
      </c>
      <c r="F80" s="4" t="str">
        <f t="shared" si="3"/>
        <v>St Christopher    Ellistown     Leicestershire</v>
      </c>
      <c r="G80" s="4">
        <v>73</v>
      </c>
    </row>
    <row r="81" spans="2:7" x14ac:dyDescent="0.25">
      <c r="B81" t="s">
        <v>3</v>
      </c>
      <c r="C81" t="s">
        <v>52</v>
      </c>
      <c r="D81" s="4" t="s">
        <v>271</v>
      </c>
      <c r="E81" s="4" t="s">
        <v>272</v>
      </c>
      <c r="F81" s="4" t="str">
        <f t="shared" si="3"/>
        <v>Groby Parish C of E Church Groby     Leicestershire</v>
      </c>
      <c r="G81" s="4">
        <v>73</v>
      </c>
    </row>
    <row r="82" spans="2:7" x14ac:dyDescent="0.25">
      <c r="B82" t="s">
        <v>3</v>
      </c>
      <c r="C82" t="s">
        <v>49</v>
      </c>
      <c r="D82" s="4" t="s">
        <v>273</v>
      </c>
      <c r="E82" s="4" t="s">
        <v>143</v>
      </c>
      <c r="F82" s="4" t="str">
        <f t="shared" si="3"/>
        <v>St John Baptist   Hugglescote     Leicestershire</v>
      </c>
      <c r="G82" s="4">
        <v>73</v>
      </c>
    </row>
    <row r="83" spans="2:7" x14ac:dyDescent="0.25">
      <c r="B83" t="s">
        <v>3</v>
      </c>
      <c r="C83" t="s">
        <v>52</v>
      </c>
      <c r="D83" s="4" t="s">
        <v>274</v>
      </c>
      <c r="E83" s="4" t="s">
        <v>64</v>
      </c>
      <c r="F83" s="4" t="str">
        <f t="shared" si="3"/>
        <v>St Michael &amp; All Angels Markfield     Leicestershire</v>
      </c>
      <c r="G83" s="4">
        <v>73</v>
      </c>
    </row>
    <row r="84" spans="2:7" x14ac:dyDescent="0.25">
      <c r="B84" t="s">
        <v>3</v>
      </c>
      <c r="C84" t="s">
        <v>48</v>
      </c>
      <c r="D84" s="4" t="s">
        <v>275</v>
      </c>
      <c r="E84" s="4" t="s">
        <v>276</v>
      </c>
      <c r="F84" s="4" t="str">
        <f t="shared" si="3"/>
        <v>St Mary in Charnwood  Nanpantan     Leicestershire</v>
      </c>
      <c r="G84" s="4">
        <v>73</v>
      </c>
    </row>
    <row r="85" spans="2:7" x14ac:dyDescent="0.25">
      <c r="B85" t="s">
        <v>3</v>
      </c>
      <c r="C85" t="s">
        <v>52</v>
      </c>
      <c r="D85" s="4" t="s">
        <v>277</v>
      </c>
      <c r="E85" s="4" t="s">
        <v>150</v>
      </c>
      <c r="F85" s="4" t="str">
        <f t="shared" si="3"/>
        <v>All Saints    Newtown Lindford    Leicestershire</v>
      </c>
      <c r="G85" s="4">
        <v>73</v>
      </c>
    </row>
    <row r="86" spans="2:7" x14ac:dyDescent="0.25">
      <c r="B86" t="s">
        <v>3</v>
      </c>
      <c r="C86" t="s">
        <v>48</v>
      </c>
      <c r="D86" s="4" t="s">
        <v>278</v>
      </c>
      <c r="E86" s="4" t="s">
        <v>279</v>
      </c>
      <c r="F86" s="4" t="str">
        <f t="shared" si="3"/>
        <v>St James the Greater  Oaks in Charnwood   Leicestershire</v>
      </c>
      <c r="G86" s="4">
        <v>73</v>
      </c>
    </row>
    <row r="87" spans="2:7" x14ac:dyDescent="0.25">
      <c r="B87" t="s">
        <v>3</v>
      </c>
      <c r="C87" t="s">
        <v>48</v>
      </c>
      <c r="D87" s="4" t="s">
        <v>280</v>
      </c>
      <c r="E87" s="4" t="s">
        <v>247</v>
      </c>
      <c r="F87" s="4" t="str">
        <f t="shared" si="3"/>
        <v>St Mary the Virgin  Osgathorpe     Leicestershire</v>
      </c>
      <c r="G87" s="4">
        <v>73</v>
      </c>
    </row>
    <row r="88" spans="2:7" x14ac:dyDescent="0.25">
      <c r="B88" t="s">
        <v>3</v>
      </c>
      <c r="C88" t="s">
        <v>48</v>
      </c>
      <c r="D88" s="4" t="s">
        <v>281</v>
      </c>
      <c r="E88" s="4" t="s">
        <v>282</v>
      </c>
      <c r="F88" s="4" t="str">
        <f t="shared" si="3"/>
        <v>St Bartholomew    Quorn     Leicestershire</v>
      </c>
      <c r="G88" s="4">
        <v>73</v>
      </c>
    </row>
    <row r="89" spans="2:7" x14ac:dyDescent="0.25">
      <c r="B89" t="s">
        <v>3</v>
      </c>
      <c r="C89" t="s">
        <v>47</v>
      </c>
      <c r="D89" s="4" t="s">
        <v>283</v>
      </c>
      <c r="E89" s="4" t="s">
        <v>71</v>
      </c>
      <c r="F89" s="4" t="str">
        <f t="shared" si="3"/>
        <v>St Mary &amp; St John Rothley     Leicestershire</v>
      </c>
      <c r="G89" s="4">
        <v>73</v>
      </c>
    </row>
    <row r="90" spans="2:7" x14ac:dyDescent="0.25">
      <c r="B90" t="s">
        <v>3</v>
      </c>
      <c r="C90" t="s">
        <v>48</v>
      </c>
      <c r="D90" s="4" t="s">
        <v>284</v>
      </c>
      <c r="E90" s="4" t="s">
        <v>227</v>
      </c>
      <c r="F90" s="4" t="str">
        <f t="shared" si="3"/>
        <v>St Botolph    Shepshed     Leicestershire</v>
      </c>
      <c r="G90" s="4">
        <v>73</v>
      </c>
    </row>
    <row r="91" spans="2:7" x14ac:dyDescent="0.25">
      <c r="B91" t="s">
        <v>3</v>
      </c>
      <c r="C91" t="s">
        <v>52</v>
      </c>
      <c r="D91" s="4" t="s">
        <v>285</v>
      </c>
      <c r="E91" s="4" t="s">
        <v>74</v>
      </c>
      <c r="F91" s="4" t="str">
        <f t="shared" si="3"/>
        <v>St Mary &amp; All Saints Stanton     Leicestershire</v>
      </c>
      <c r="G91" s="4">
        <v>73</v>
      </c>
    </row>
    <row r="92" spans="2:7" x14ac:dyDescent="0.25">
      <c r="B92" t="s">
        <v>3</v>
      </c>
      <c r="C92" t="s">
        <v>49</v>
      </c>
      <c r="D92" s="4" t="s">
        <v>286</v>
      </c>
      <c r="E92" s="4" t="s">
        <v>287</v>
      </c>
      <c r="F92" s="4" t="str">
        <f t="shared" si="3"/>
        <v>St George    Swannington     Leicestershire</v>
      </c>
      <c r="G92" s="4">
        <v>73</v>
      </c>
    </row>
    <row r="93" spans="2:7" x14ac:dyDescent="0.25">
      <c r="B93" t="s">
        <v>3</v>
      </c>
      <c r="C93" t="s">
        <v>48</v>
      </c>
      <c r="D93" s="4" t="s">
        <v>288</v>
      </c>
      <c r="E93" s="4" t="s">
        <v>289</v>
      </c>
      <c r="F93" s="4" t="str">
        <f t="shared" si="3"/>
        <v>St Leonard    Swithland     Leicestershire</v>
      </c>
      <c r="G93" s="4">
        <v>73</v>
      </c>
    </row>
    <row r="94" spans="2:7" x14ac:dyDescent="0.25">
      <c r="B94" t="s">
        <v>3</v>
      </c>
      <c r="C94" t="s">
        <v>49</v>
      </c>
      <c r="D94" s="4" t="s">
        <v>290</v>
      </c>
      <c r="E94" s="4" t="s">
        <v>168</v>
      </c>
      <c r="F94" s="4" t="str">
        <f t="shared" si="3"/>
        <v>St Andrew    Thringstone     Leicestershire</v>
      </c>
      <c r="G94" s="4">
        <v>73</v>
      </c>
    </row>
    <row r="95" spans="2:7" x14ac:dyDescent="0.25">
      <c r="B95" t="s">
        <v>3</v>
      </c>
      <c r="C95" t="s">
        <v>52</v>
      </c>
      <c r="D95" s="4" t="s">
        <v>291</v>
      </c>
      <c r="E95" s="4" t="s">
        <v>292</v>
      </c>
      <c r="F95" s="4" t="str">
        <f t="shared" si="3"/>
        <v>All Saints Church Thurcaston Leicestershire</v>
      </c>
      <c r="G95" s="4">
        <v>73</v>
      </c>
    </row>
    <row r="96" spans="2:7" x14ac:dyDescent="0.25">
      <c r="B96" t="s">
        <v>3</v>
      </c>
      <c r="C96" t="s">
        <v>48</v>
      </c>
      <c r="D96" s="4" t="s">
        <v>293</v>
      </c>
      <c r="E96" s="4" t="s">
        <v>294</v>
      </c>
      <c r="F96" s="4" t="str">
        <f t="shared" si="3"/>
        <v>St Paul's Church   Woodhouse Eaves    Leicestershire</v>
      </c>
      <c r="G96" s="4">
        <v>73</v>
      </c>
    </row>
    <row r="97" spans="2:7" x14ac:dyDescent="0.25">
      <c r="B97" t="s">
        <v>3</v>
      </c>
      <c r="C97" t="s">
        <v>43</v>
      </c>
      <c r="D97" s="4" t="s">
        <v>295</v>
      </c>
      <c r="E97" s="4" t="s">
        <v>254</v>
      </c>
      <c r="F97" s="4" t="str">
        <f t="shared" si="3"/>
        <v>St James    Ab Kettleby Leicestershire</v>
      </c>
      <c r="G97" s="4"/>
    </row>
    <row r="98" spans="2:7" x14ac:dyDescent="0.25">
      <c r="B98" t="s">
        <v>3</v>
      </c>
      <c r="C98" t="s">
        <v>49</v>
      </c>
      <c r="D98" s="4" t="s">
        <v>296</v>
      </c>
      <c r="E98" s="4" t="s">
        <v>64</v>
      </c>
      <c r="F98" s="4" t="str">
        <f t="shared" si="3"/>
        <v>St Michael &amp; All Angels Appleby Magna    Leicestershire</v>
      </c>
      <c r="G98" s="4"/>
    </row>
    <row r="99" spans="2:7" x14ac:dyDescent="0.25">
      <c r="B99" t="s">
        <v>3</v>
      </c>
      <c r="C99" t="s">
        <v>50</v>
      </c>
      <c r="D99" s="4" t="s">
        <v>297</v>
      </c>
      <c r="E99" s="4" t="s">
        <v>140</v>
      </c>
      <c r="F99" s="4" t="str">
        <f t="shared" si="3"/>
        <v>St Peter    Arnesby     Leicestershire</v>
      </c>
      <c r="G99" s="4"/>
    </row>
    <row r="100" spans="2:7" x14ac:dyDescent="0.25">
      <c r="B100" t="s">
        <v>3</v>
      </c>
      <c r="C100" t="s">
        <v>43</v>
      </c>
      <c r="D100" s="4" t="s">
        <v>298</v>
      </c>
      <c r="E100" s="4" t="s">
        <v>150</v>
      </c>
      <c r="F100" s="4" t="str">
        <f t="shared" si="3"/>
        <v>All Saints    Asfordby     Leicestershire</v>
      </c>
      <c r="G100" s="4"/>
    </row>
    <row r="101" spans="2:7" x14ac:dyDescent="0.25">
      <c r="B101" t="s">
        <v>3</v>
      </c>
      <c r="C101" t="s">
        <v>43</v>
      </c>
      <c r="D101" s="4" t="s">
        <v>299</v>
      </c>
      <c r="E101" s="4" t="s">
        <v>146</v>
      </c>
      <c r="F101" s="4" t="str">
        <f t="shared" si="3"/>
        <v>St Mary    Ashby Folville    Leicestershire</v>
      </c>
      <c r="G101" s="4"/>
    </row>
    <row r="102" spans="2:7" x14ac:dyDescent="0.25">
      <c r="B102" t="s">
        <v>3</v>
      </c>
      <c r="C102" t="s">
        <v>50</v>
      </c>
      <c r="D102" s="4" t="s">
        <v>300</v>
      </c>
      <c r="E102" s="4" t="s">
        <v>146</v>
      </c>
      <c r="F102" s="4" t="str">
        <f t="shared" si="3"/>
        <v>St Mary    Ashby Magna    Leicestershire</v>
      </c>
      <c r="G102" s="4"/>
    </row>
    <row r="103" spans="2:7" x14ac:dyDescent="0.25">
      <c r="B103" t="s">
        <v>3</v>
      </c>
      <c r="C103" t="s">
        <v>50</v>
      </c>
      <c r="D103" s="4" t="s">
        <v>301</v>
      </c>
      <c r="E103" s="4" t="s">
        <v>140</v>
      </c>
      <c r="F103" s="4" t="str">
        <f t="shared" si="3"/>
        <v>St Peter    Ashby Parva    Leicestershire</v>
      </c>
      <c r="G103" s="4"/>
    </row>
    <row r="104" spans="2:7" x14ac:dyDescent="0.25">
      <c r="B104" t="s">
        <v>5</v>
      </c>
      <c r="C104" t="s">
        <v>5</v>
      </c>
      <c r="D104" s="4" t="s">
        <v>6</v>
      </c>
      <c r="E104" s="4" t="s">
        <v>146</v>
      </c>
      <c r="F104" s="4" t="str">
        <f>_xlfn.CONCAT(E104," ",D104," ",B104)</f>
        <v>St Mary    Ashwell Rutland</v>
      </c>
      <c r="G104" s="4"/>
    </row>
    <row r="105" spans="2:7" x14ac:dyDescent="0.25">
      <c r="B105" t="s">
        <v>3</v>
      </c>
      <c r="C105" t="s">
        <v>51</v>
      </c>
      <c r="D105" s="4" t="s">
        <v>302</v>
      </c>
      <c r="E105" s="4" t="s">
        <v>140</v>
      </c>
      <c r="F105" s="4" t="str">
        <f t="shared" ref="F105:F110" si="4">_xlfn.CONCAT(E105," ",D105," Leicestershire")</f>
        <v>St Peter    Aston Flamville    Leicestershire</v>
      </c>
      <c r="G105" s="4"/>
    </row>
    <row r="106" spans="2:7" x14ac:dyDescent="0.25">
      <c r="B106" t="s">
        <v>3</v>
      </c>
      <c r="C106" t="s">
        <v>47</v>
      </c>
      <c r="D106" s="4" t="s">
        <v>303</v>
      </c>
      <c r="E106" s="4" t="s">
        <v>146</v>
      </c>
      <c r="F106" s="4" t="str">
        <f t="shared" si="4"/>
        <v>St Mary    Barkby     Leicestershire</v>
      </c>
      <c r="G106" s="4"/>
    </row>
    <row r="107" spans="2:7" x14ac:dyDescent="0.25">
      <c r="B107" t="s">
        <v>3</v>
      </c>
      <c r="C107" t="s">
        <v>43</v>
      </c>
      <c r="D107" s="4" t="s">
        <v>304</v>
      </c>
      <c r="E107" s="4" t="s">
        <v>63</v>
      </c>
      <c r="F107" s="4" t="str">
        <f t="shared" si="4"/>
        <v>St Peter &amp; St Paul Barkestone     Leicestershire</v>
      </c>
      <c r="G107" s="4"/>
    </row>
    <row r="108" spans="2:7" x14ac:dyDescent="0.25">
      <c r="B108" t="s">
        <v>3</v>
      </c>
      <c r="C108" t="s">
        <v>48</v>
      </c>
      <c r="D108" s="4" t="s">
        <v>305</v>
      </c>
      <c r="E108" s="4" t="s">
        <v>238</v>
      </c>
      <c r="F108" s="4" t="str">
        <f t="shared" si="4"/>
        <v>Holy Trinity    Barrow Upon Soar   Leicestershire</v>
      </c>
      <c r="G108" s="4"/>
    </row>
    <row r="109" spans="2:7" x14ac:dyDescent="0.25">
      <c r="B109" t="s">
        <v>3</v>
      </c>
      <c r="C109" t="s">
        <v>51</v>
      </c>
      <c r="D109" s="4" t="s">
        <v>306</v>
      </c>
      <c r="E109" s="4" t="s">
        <v>146</v>
      </c>
      <c r="F109" s="4" t="str">
        <f t="shared" si="4"/>
        <v>St Mary    Barwell     Leicestershire</v>
      </c>
      <c r="G109" s="4"/>
    </row>
    <row r="110" spans="2:7" x14ac:dyDescent="0.25">
      <c r="B110" t="s">
        <v>3</v>
      </c>
      <c r="C110" t="s">
        <v>42</v>
      </c>
      <c r="D110" s="4" t="s">
        <v>307</v>
      </c>
      <c r="E110" s="4" t="s">
        <v>140</v>
      </c>
      <c r="F110" s="4" t="str">
        <f t="shared" si="4"/>
        <v>St Peter    Belgrave     Leicestershire</v>
      </c>
      <c r="G110" s="4"/>
    </row>
    <row r="111" spans="2:7" x14ac:dyDescent="0.25">
      <c r="B111" t="s">
        <v>5</v>
      </c>
      <c r="C111" t="s">
        <v>5</v>
      </c>
      <c r="D111" s="4" t="s">
        <v>54</v>
      </c>
      <c r="E111" s="4" t="s">
        <v>140</v>
      </c>
      <c r="F111" s="4" t="str">
        <f>_xlfn.CONCAT(E111," ",D111," ",B111)</f>
        <v>St Peter    Belton Rutland</v>
      </c>
      <c r="G111" s="4"/>
    </row>
    <row r="112" spans="2:7" x14ac:dyDescent="0.25">
      <c r="B112" t="s">
        <v>3</v>
      </c>
      <c r="C112" t="s">
        <v>48</v>
      </c>
      <c r="D112" s="4" t="s">
        <v>54</v>
      </c>
      <c r="E112" s="4" t="s">
        <v>143</v>
      </c>
      <c r="F112" s="4" t="str">
        <f>_xlfn.CONCAT(E112," ",D112," Leicestershire")</f>
        <v>St John Baptist   Belton Leicestershire</v>
      </c>
      <c r="G112" s="4"/>
    </row>
    <row r="113" spans="2:7" x14ac:dyDescent="0.25">
      <c r="B113" t="s">
        <v>3</v>
      </c>
      <c r="C113" t="s">
        <v>45</v>
      </c>
      <c r="D113" s="4" t="s">
        <v>308</v>
      </c>
      <c r="E113" s="4" t="s">
        <v>143</v>
      </c>
      <c r="F113" s="4" t="str">
        <f>_xlfn.CONCAT(E113," ",D113," Leicestershire")</f>
        <v>St John Baptist   Billesdon     Leicestershire</v>
      </c>
      <c r="G113" s="4"/>
    </row>
    <row r="114" spans="2:7" x14ac:dyDescent="0.25">
      <c r="B114" t="s">
        <v>3</v>
      </c>
      <c r="C114" t="s">
        <v>47</v>
      </c>
      <c r="D114" s="4" t="s">
        <v>309</v>
      </c>
      <c r="E114" s="4" t="s">
        <v>310</v>
      </c>
      <c r="F114" s="4" t="str">
        <f>_xlfn.CONCAT(E114," ",D114," Leicestershire")</f>
        <v>St James the Great  Birstall     Leicestershire</v>
      </c>
      <c r="G114" s="4"/>
    </row>
    <row r="115" spans="2:7" x14ac:dyDescent="0.25">
      <c r="B115" t="s">
        <v>5</v>
      </c>
      <c r="C115" t="s">
        <v>5</v>
      </c>
      <c r="D115" s="4" t="s">
        <v>7</v>
      </c>
      <c r="E115" s="4" t="s">
        <v>188</v>
      </c>
      <c r="F115" s="4" t="str">
        <f>_xlfn.CONCAT(E115," ",D115," ",B115)</f>
        <v>St John the Baptist  Bisbrooke Rutland</v>
      </c>
      <c r="G115" s="4"/>
    </row>
    <row r="116" spans="2:7" x14ac:dyDescent="0.25">
      <c r="B116" t="s">
        <v>3</v>
      </c>
      <c r="C116" t="s">
        <v>50</v>
      </c>
      <c r="D116" s="4" t="s">
        <v>311</v>
      </c>
      <c r="E116" s="4" t="s">
        <v>146</v>
      </c>
      <c r="F116" s="4" t="str">
        <f>_xlfn.CONCAT(E116," ",D116," Leicestershire")</f>
        <v>St Mary    Bitteswell     Leicestershire</v>
      </c>
      <c r="G116" s="4"/>
    </row>
    <row r="117" spans="2:7" x14ac:dyDescent="0.25">
      <c r="B117" t="s">
        <v>3</v>
      </c>
      <c r="C117" t="s">
        <v>45</v>
      </c>
      <c r="D117" s="4" t="s">
        <v>312</v>
      </c>
      <c r="E117" s="4" t="s">
        <v>313</v>
      </c>
      <c r="F117" s="4" t="str">
        <f>_xlfn.CONCAT(E117," ",D117," Leicestershire")</f>
        <v>St Giles    Blaston     Leicestershire</v>
      </c>
      <c r="G117" s="4"/>
    </row>
    <row r="118" spans="2:7" x14ac:dyDescent="0.25">
      <c r="B118" t="s">
        <v>3</v>
      </c>
      <c r="C118" t="s">
        <v>43</v>
      </c>
      <c r="D118" s="4" t="s">
        <v>314</v>
      </c>
      <c r="E118" s="4" t="s">
        <v>247</v>
      </c>
      <c r="F118" s="4" t="str">
        <f>_xlfn.CONCAT(E118," ",D118," Leicestershire")</f>
        <v>St Mary the Virgin  Bottesford     Leicestershire</v>
      </c>
      <c r="G118" s="4"/>
    </row>
    <row r="119" spans="2:7" x14ac:dyDescent="0.25">
      <c r="B119" t="s">
        <v>3</v>
      </c>
      <c r="C119" t="s">
        <v>43</v>
      </c>
      <c r="D119" s="4" t="s">
        <v>315</v>
      </c>
      <c r="E119" s="4" t="s">
        <v>316</v>
      </c>
      <c r="F119" s="4" t="str">
        <f>_xlfn.CONCAT(E119," ",D119," Leicestershire")</f>
        <v>St Guthlac    Branston by Belvoir   Leicestershire</v>
      </c>
      <c r="G119" s="4"/>
    </row>
    <row r="120" spans="2:7" x14ac:dyDescent="0.25">
      <c r="B120" t="s">
        <v>5</v>
      </c>
      <c r="C120" t="s">
        <v>5</v>
      </c>
      <c r="D120" s="4" t="s">
        <v>55</v>
      </c>
      <c r="E120" s="4" t="s">
        <v>150</v>
      </c>
      <c r="F120" s="4" t="str">
        <f>_xlfn.CONCAT(E120," ",D120," ",B120)</f>
        <v>All Saints    Braunston Rutland</v>
      </c>
      <c r="G120" s="4"/>
    </row>
    <row r="121" spans="2:7" x14ac:dyDescent="0.25">
      <c r="B121" t="s">
        <v>3</v>
      </c>
      <c r="C121" t="s">
        <v>52</v>
      </c>
      <c r="D121" s="4" t="s">
        <v>317</v>
      </c>
      <c r="E121" s="4" t="s">
        <v>318</v>
      </c>
      <c r="F121" s="4" t="str">
        <f>_xlfn.CONCAT(E121," ",D121," Leicestershire")</f>
        <v>St Crispin    Braunstone Town    Leicestershire</v>
      </c>
      <c r="G121" s="4"/>
    </row>
    <row r="122" spans="2:7" x14ac:dyDescent="0.25">
      <c r="B122" t="s">
        <v>3</v>
      </c>
      <c r="C122" t="s">
        <v>49</v>
      </c>
      <c r="D122" s="4" t="s">
        <v>319</v>
      </c>
      <c r="E122" s="4" t="s">
        <v>72</v>
      </c>
      <c r="F122" s="4" t="str">
        <f>_xlfn.CONCAT(E122," ",D122," Leicestershire")</f>
        <v>St Mary &amp; St Harduplh Breedon on the Hill  Leicestershire</v>
      </c>
      <c r="G122" s="4"/>
    </row>
    <row r="123" spans="2:7" x14ac:dyDescent="0.25">
      <c r="B123" t="s">
        <v>3</v>
      </c>
      <c r="C123" t="s">
        <v>45</v>
      </c>
      <c r="D123" s="4" t="s">
        <v>320</v>
      </c>
      <c r="E123" s="4" t="s">
        <v>224</v>
      </c>
      <c r="F123" s="4" t="str">
        <f>_xlfn.CONCAT(E123," ",D123," Leicestershire")</f>
        <v>St Nicholas    Bringhurst     Leicestershire</v>
      </c>
      <c r="G123" s="4"/>
    </row>
    <row r="124" spans="2:7" x14ac:dyDescent="0.25">
      <c r="B124" t="s">
        <v>5</v>
      </c>
      <c r="C124" t="s">
        <v>5</v>
      </c>
      <c r="D124" s="4" t="s">
        <v>8</v>
      </c>
      <c r="E124" s="4" t="s">
        <v>140</v>
      </c>
      <c r="F124" s="4" t="str">
        <f>_xlfn.CONCAT(E124," ",D124," ",B124)</f>
        <v>St Peter    Brooke Rutland</v>
      </c>
      <c r="G124" s="4"/>
    </row>
    <row r="125" spans="2:7" x14ac:dyDescent="0.25">
      <c r="B125" t="s">
        <v>3</v>
      </c>
      <c r="C125" t="s">
        <v>43</v>
      </c>
      <c r="D125" s="4" t="s">
        <v>321</v>
      </c>
      <c r="E125" s="4" t="s">
        <v>64</v>
      </c>
      <c r="F125" s="4" t="str">
        <f t="shared" ref="F125:F133" si="5">_xlfn.CONCAT(E125," ",D125," Leicestershire")</f>
        <v>St Michael &amp; All Angels Brooksby     Leicestershire</v>
      </c>
      <c r="G125" s="4"/>
    </row>
    <row r="126" spans="2:7" x14ac:dyDescent="0.25">
      <c r="B126" t="s">
        <v>3</v>
      </c>
      <c r="C126" t="s">
        <v>50</v>
      </c>
      <c r="D126" s="4" t="s">
        <v>322</v>
      </c>
      <c r="E126" s="4" t="s">
        <v>146</v>
      </c>
      <c r="F126" s="4" t="str">
        <f t="shared" si="5"/>
        <v>St Mary    Broughton Astley    Leicestershire</v>
      </c>
      <c r="G126" s="4"/>
    </row>
    <row r="127" spans="2:7" x14ac:dyDescent="0.25">
      <c r="B127" t="s">
        <v>3</v>
      </c>
      <c r="C127" t="s">
        <v>50</v>
      </c>
      <c r="D127" s="4" t="s">
        <v>323</v>
      </c>
      <c r="E127" s="4" t="s">
        <v>146</v>
      </c>
      <c r="F127" s="4" t="str">
        <f t="shared" si="5"/>
        <v>St Mary    Bruntingthorpe     Leicestershire</v>
      </c>
      <c r="G127" s="4"/>
    </row>
    <row r="128" spans="2:7" x14ac:dyDescent="0.25">
      <c r="B128" t="s">
        <v>3</v>
      </c>
      <c r="C128" t="s">
        <v>43</v>
      </c>
      <c r="D128" s="4" t="s">
        <v>324</v>
      </c>
      <c r="E128" s="4" t="s">
        <v>188</v>
      </c>
      <c r="F128" s="4" t="str">
        <f t="shared" si="5"/>
        <v>St John the Baptist  Buckminster     Leicestershire</v>
      </c>
      <c r="G128" s="4"/>
    </row>
    <row r="129" spans="2:7" x14ac:dyDescent="0.25">
      <c r="B129" t="s">
        <v>3</v>
      </c>
      <c r="C129" t="s">
        <v>51</v>
      </c>
      <c r="D129" s="4" t="s">
        <v>325</v>
      </c>
      <c r="E129" s="4" t="s">
        <v>326</v>
      </c>
      <c r="F129" s="4" t="str">
        <f t="shared" si="5"/>
        <v>St Catherine    Burbage     Leicestershire</v>
      </c>
      <c r="G129" s="4"/>
    </row>
    <row r="130" spans="2:7" x14ac:dyDescent="0.25">
      <c r="B130" t="s">
        <v>3</v>
      </c>
      <c r="C130" t="s">
        <v>43</v>
      </c>
      <c r="D130" s="4" t="s">
        <v>327</v>
      </c>
      <c r="E130" s="4" t="s">
        <v>247</v>
      </c>
      <c r="F130" s="4" t="str">
        <f t="shared" si="5"/>
        <v>St Mary the Virgin  Burrough on the Hill  Leicestershire</v>
      </c>
      <c r="G130" s="4"/>
    </row>
    <row r="131" spans="2:7" x14ac:dyDescent="0.25">
      <c r="B131" t="s">
        <v>3</v>
      </c>
      <c r="C131" t="s">
        <v>43</v>
      </c>
      <c r="D131" s="4" t="s">
        <v>328</v>
      </c>
      <c r="E131" s="4" t="s">
        <v>254</v>
      </c>
      <c r="F131" s="4" t="str">
        <f t="shared" si="5"/>
        <v>St James    Burton Lazars    Leicestershire</v>
      </c>
      <c r="G131" s="4"/>
    </row>
    <row r="132" spans="2:7" x14ac:dyDescent="0.25">
      <c r="B132" t="s">
        <v>3</v>
      </c>
      <c r="C132" t="s">
        <v>46</v>
      </c>
      <c r="D132" s="4" t="s">
        <v>329</v>
      </c>
      <c r="E132" s="4" t="s">
        <v>168</v>
      </c>
      <c r="F132" s="4" t="str">
        <f t="shared" si="5"/>
        <v>St Andrew    Burton Overy    Leicestershire</v>
      </c>
      <c r="G132" s="4"/>
    </row>
    <row r="133" spans="2:7" x14ac:dyDescent="0.25">
      <c r="B133" t="s">
        <v>3</v>
      </c>
      <c r="C133" t="s">
        <v>51</v>
      </c>
      <c r="D133" s="4" t="s">
        <v>330</v>
      </c>
      <c r="E133" s="4" t="s">
        <v>150</v>
      </c>
      <c r="F133" s="4" t="str">
        <f t="shared" si="5"/>
        <v>All Saints    Cadeby     Leicestershire</v>
      </c>
      <c r="G133" s="4"/>
    </row>
    <row r="134" spans="2:7" x14ac:dyDescent="0.25">
      <c r="B134" t="s">
        <v>5</v>
      </c>
      <c r="C134" t="s">
        <v>5</v>
      </c>
      <c r="D134" s="4" t="s">
        <v>56</v>
      </c>
      <c r="E134" s="4" t="s">
        <v>331</v>
      </c>
      <c r="F134" s="4" t="str">
        <f>_xlfn.CONCAT(E134," ",D134," ",B134)</f>
        <v>St Stephen    Carlby Rutland</v>
      </c>
      <c r="G134" s="4"/>
    </row>
    <row r="135" spans="2:7" x14ac:dyDescent="0.25">
      <c r="B135" t="s">
        <v>3</v>
      </c>
      <c r="C135" t="s">
        <v>51</v>
      </c>
      <c r="D135" s="4" t="s">
        <v>332</v>
      </c>
      <c r="E135" s="4" t="s">
        <v>168</v>
      </c>
      <c r="F135" s="4" t="str">
        <f t="shared" ref="F135:F140" si="6">_xlfn.CONCAT(E135," ",D135," Leicestershire")</f>
        <v>St Andrew    Carlton     Leicestershire</v>
      </c>
      <c r="G135" s="4"/>
    </row>
    <row r="136" spans="2:7" x14ac:dyDescent="0.25">
      <c r="B136" t="s">
        <v>3</v>
      </c>
      <c r="C136" t="s">
        <v>46</v>
      </c>
      <c r="D136" s="4" t="s">
        <v>333</v>
      </c>
      <c r="E136" s="4" t="s">
        <v>247</v>
      </c>
      <c r="F136" s="4" t="str">
        <f t="shared" si="6"/>
        <v>St Mary the Virgin  Carlton Curlieu    Leicestershire</v>
      </c>
      <c r="G136" s="4"/>
    </row>
    <row r="137" spans="2:7" x14ac:dyDescent="0.25">
      <c r="B137" t="s">
        <v>3</v>
      </c>
      <c r="C137" t="s">
        <v>50</v>
      </c>
      <c r="D137" s="4" t="s">
        <v>334</v>
      </c>
      <c r="E137" s="4" t="s">
        <v>335</v>
      </c>
      <c r="F137" s="4" t="str">
        <f t="shared" si="6"/>
        <v>St Thomas    Catthorpe     Leicestershire</v>
      </c>
      <c r="G137" s="4"/>
    </row>
    <row r="138" spans="2:7" x14ac:dyDescent="0.25">
      <c r="B138" t="s">
        <v>3</v>
      </c>
      <c r="C138" t="s">
        <v>43</v>
      </c>
      <c r="D138" s="4" t="s">
        <v>336</v>
      </c>
      <c r="E138" s="4" t="s">
        <v>337</v>
      </c>
      <c r="F138" s="4" t="str">
        <f t="shared" si="6"/>
        <v>St Mary Chapelry   Chadwell     Leicestershire</v>
      </c>
      <c r="G138" s="4"/>
    </row>
    <row r="139" spans="2:7" x14ac:dyDescent="0.25">
      <c r="B139" t="s">
        <v>3</v>
      </c>
      <c r="C139" t="s">
        <v>45</v>
      </c>
      <c r="D139" s="4" t="s">
        <v>338</v>
      </c>
      <c r="E139" s="4" t="s">
        <v>140</v>
      </c>
      <c r="F139" s="4" t="str">
        <f t="shared" si="6"/>
        <v>St Peter    Church Langton    Leicestershire</v>
      </c>
      <c r="G139" s="4"/>
    </row>
    <row r="140" spans="2:7" x14ac:dyDescent="0.25">
      <c r="B140" t="s">
        <v>3</v>
      </c>
      <c r="C140" t="s">
        <v>50</v>
      </c>
      <c r="D140" s="4" t="s">
        <v>339</v>
      </c>
      <c r="E140" s="4" t="s">
        <v>140</v>
      </c>
      <c r="F140" s="4" t="str">
        <f t="shared" si="6"/>
        <v>St Peter    Claybrooke     Leicestershire</v>
      </c>
      <c r="G140" s="4"/>
    </row>
    <row r="141" spans="2:7" x14ac:dyDescent="0.25">
      <c r="B141" t="s">
        <v>5</v>
      </c>
      <c r="C141" t="s">
        <v>5</v>
      </c>
      <c r="D141" s="4" t="s">
        <v>10</v>
      </c>
      <c r="E141" s="4" t="s">
        <v>146</v>
      </c>
      <c r="F141" s="4" t="str">
        <f>_xlfn.CONCAT(E141," ",D141," ",B141)</f>
        <v>St Mary    Clipsham Rutland</v>
      </c>
      <c r="G141" s="4"/>
    </row>
    <row r="142" spans="2:7" x14ac:dyDescent="0.25">
      <c r="B142" t="s">
        <v>3</v>
      </c>
      <c r="C142" t="s">
        <v>45</v>
      </c>
      <c r="D142" s="4" t="s">
        <v>340</v>
      </c>
      <c r="E142" s="4" t="s">
        <v>143</v>
      </c>
      <c r="F142" s="4" t="str">
        <f>_xlfn.CONCAT(E142," ",D142," Leicestershire")</f>
        <v>St John Baptist   Cold Overton    Leicestershire</v>
      </c>
      <c r="G142" s="4"/>
    </row>
    <row r="143" spans="2:7" x14ac:dyDescent="0.25">
      <c r="B143" t="s">
        <v>3</v>
      </c>
      <c r="C143" t="s">
        <v>50</v>
      </c>
      <c r="D143" s="4" t="s">
        <v>341</v>
      </c>
      <c r="E143" s="4" t="s">
        <v>64</v>
      </c>
      <c r="F143" s="4" t="str">
        <f>_xlfn.CONCAT(E143," ",D143," Leicestershire")</f>
        <v>St Michael &amp; All Angels Cosby     Leicestershire</v>
      </c>
      <c r="G143" s="4"/>
    </row>
    <row r="144" spans="2:7" x14ac:dyDescent="0.25">
      <c r="B144" t="s">
        <v>3</v>
      </c>
      <c r="C144" t="s">
        <v>47</v>
      </c>
      <c r="D144" s="4" t="s">
        <v>342</v>
      </c>
      <c r="E144" s="4" t="s">
        <v>150</v>
      </c>
      <c r="F144" s="4" t="str">
        <f>_xlfn.CONCAT(E144," ",D144," Leicestershire")</f>
        <v>All Saints    Cossington     Leicestershire</v>
      </c>
      <c r="G144" s="4"/>
    </row>
    <row r="145" spans="2:7" x14ac:dyDescent="0.25">
      <c r="B145" t="s">
        <v>3</v>
      </c>
      <c r="C145" t="s">
        <v>43</v>
      </c>
      <c r="D145" s="4" t="s">
        <v>343</v>
      </c>
      <c r="E145" s="4" t="s">
        <v>168</v>
      </c>
      <c r="F145" s="4" t="str">
        <f>_xlfn.CONCAT(E145," ",D145," Leicestershire")</f>
        <v>St Andrew    Coston     Leicestershire</v>
      </c>
      <c r="G145" s="4"/>
    </row>
    <row r="146" spans="2:7" x14ac:dyDescent="0.25">
      <c r="B146" t="s">
        <v>5</v>
      </c>
      <c r="C146" t="s">
        <v>5</v>
      </c>
      <c r="D146" s="4" t="s">
        <v>57</v>
      </c>
      <c r="E146" s="4" t="s">
        <v>224</v>
      </c>
      <c r="F146" s="4" t="str">
        <f>_xlfn.CONCAT(E146," ",D146," ",B146)</f>
        <v>St Nicholas    Cottesmore, Barrow &amp; Burley Rutland</v>
      </c>
      <c r="G146" s="4"/>
    </row>
    <row r="147" spans="2:7" x14ac:dyDescent="0.25">
      <c r="B147" t="s">
        <v>3</v>
      </c>
      <c r="C147" t="s">
        <v>50</v>
      </c>
      <c r="D147" s="4" t="s">
        <v>344</v>
      </c>
      <c r="E147" s="4" t="s">
        <v>168</v>
      </c>
      <c r="F147" s="4" t="str">
        <f t="shared" ref="F147:F153" si="7">_xlfn.CONCAT(E147," ",D147," Leicestershire")</f>
        <v>St Andrew    Countesthorpe     Leicestershire</v>
      </c>
      <c r="G147" s="4"/>
    </row>
    <row r="148" spans="2:7" x14ac:dyDescent="0.25">
      <c r="B148" t="s">
        <v>3</v>
      </c>
      <c r="C148" t="s">
        <v>45</v>
      </c>
      <c r="D148" s="4" t="s">
        <v>345</v>
      </c>
      <c r="E148" s="4" t="s">
        <v>66</v>
      </c>
      <c r="F148" s="4" t="str">
        <f t="shared" si="7"/>
        <v>St Michael and All Angels Cranoe     Leicestershire</v>
      </c>
      <c r="G148" s="4"/>
    </row>
    <row r="149" spans="2:7" x14ac:dyDescent="0.25">
      <c r="B149" t="s">
        <v>3</v>
      </c>
      <c r="C149" t="s">
        <v>50</v>
      </c>
      <c r="D149" s="4" t="s">
        <v>346</v>
      </c>
      <c r="E149" s="4" t="s">
        <v>64</v>
      </c>
      <c r="F149" s="4" t="str">
        <f t="shared" si="7"/>
        <v>St Michael &amp; All Angels Croft     Leicestershire</v>
      </c>
      <c r="G149" s="4"/>
    </row>
    <row r="150" spans="2:7" x14ac:dyDescent="0.25">
      <c r="B150" t="s">
        <v>3</v>
      </c>
      <c r="C150" t="s">
        <v>43</v>
      </c>
      <c r="D150" s="4" t="s">
        <v>347</v>
      </c>
      <c r="E150" s="4" t="s">
        <v>65</v>
      </c>
      <c r="F150" s="4" t="str">
        <f t="shared" si="7"/>
        <v>St Botolph &amp; St John Croxton Kerrial    Leicestershire</v>
      </c>
      <c r="G150" s="4"/>
    </row>
    <row r="151" spans="2:7" x14ac:dyDescent="0.25">
      <c r="B151" t="s">
        <v>3</v>
      </c>
      <c r="C151" t="s">
        <v>51</v>
      </c>
      <c r="D151" s="4" t="s">
        <v>348</v>
      </c>
      <c r="E151" s="4" t="s">
        <v>254</v>
      </c>
      <c r="F151" s="4" t="str">
        <f t="shared" si="7"/>
        <v>St James    Dadlington     Leicestershire</v>
      </c>
      <c r="G151" s="4"/>
    </row>
    <row r="152" spans="2:7" x14ac:dyDescent="0.25">
      <c r="B152" t="s">
        <v>3</v>
      </c>
      <c r="C152" t="s">
        <v>52</v>
      </c>
      <c r="D152" s="4" t="s">
        <v>349</v>
      </c>
      <c r="E152" s="4" t="s">
        <v>350</v>
      </c>
      <c r="F152" s="4" t="str">
        <f t="shared" si="7"/>
        <v>St Martin    Desford     Leicestershire</v>
      </c>
      <c r="G152" s="4"/>
    </row>
    <row r="153" spans="2:7" x14ac:dyDescent="0.25">
      <c r="B153" t="s">
        <v>3</v>
      </c>
      <c r="C153" t="s">
        <v>48</v>
      </c>
      <c r="D153" s="4" t="s">
        <v>351</v>
      </c>
      <c r="E153" s="4" t="s">
        <v>64</v>
      </c>
      <c r="F153" s="4" t="str">
        <f t="shared" si="7"/>
        <v>St Michael &amp; All Angels Diseworth     Leicestershire</v>
      </c>
      <c r="G153" s="4"/>
    </row>
    <row r="154" spans="2:7" x14ac:dyDescent="0.25">
      <c r="B154" t="s">
        <v>3</v>
      </c>
      <c r="C154" t="s">
        <v>45</v>
      </c>
      <c r="D154" s="4" t="s">
        <v>352</v>
      </c>
      <c r="E154" s="4" t="s">
        <v>254</v>
      </c>
      <c r="F154" s="4" t="s">
        <v>85</v>
      </c>
      <c r="G154" s="4"/>
    </row>
    <row r="155" spans="2:7" x14ac:dyDescent="0.25">
      <c r="B155" t="s">
        <v>5</v>
      </c>
      <c r="C155" t="s">
        <v>5</v>
      </c>
      <c r="D155" s="4" t="s">
        <v>58</v>
      </c>
      <c r="E155" s="4" t="s">
        <v>146</v>
      </c>
      <c r="F155" s="4" t="str">
        <f>_xlfn.CONCAT(E155," ",D155," ",B155)</f>
        <v>St Mary    Duddington Rutland</v>
      </c>
      <c r="G155" s="4"/>
    </row>
    <row r="156" spans="2:7" x14ac:dyDescent="0.25">
      <c r="B156" t="s">
        <v>3</v>
      </c>
      <c r="C156" t="s">
        <v>50</v>
      </c>
      <c r="D156" s="4" t="s">
        <v>353</v>
      </c>
      <c r="E156" s="4" t="s">
        <v>150</v>
      </c>
      <c r="F156" s="4" t="str">
        <f t="shared" ref="F156:F161" si="8">_xlfn.CONCAT(E156," ",D156," Leicestershire")</f>
        <v>All Saints    Dunton Bassett    Leicestershire</v>
      </c>
      <c r="G156" s="4"/>
    </row>
    <row r="157" spans="2:7" x14ac:dyDescent="0.25">
      <c r="B157" t="s">
        <v>3</v>
      </c>
      <c r="C157" t="s">
        <v>51</v>
      </c>
      <c r="D157" s="4" t="s">
        <v>354</v>
      </c>
      <c r="E157" s="4" t="s">
        <v>73</v>
      </c>
      <c r="F157" s="4" t="str">
        <f t="shared" si="8"/>
        <v>St Simon &amp; St Jude Earl Shilton    Leicestershire</v>
      </c>
      <c r="G157" s="4"/>
    </row>
    <row r="158" spans="2:7" x14ac:dyDescent="0.25">
      <c r="B158" t="s">
        <v>3</v>
      </c>
      <c r="C158" t="s">
        <v>47</v>
      </c>
      <c r="D158" s="4" t="s">
        <v>355</v>
      </c>
      <c r="E158" s="4" t="s">
        <v>356</v>
      </c>
      <c r="F158" s="4" t="str">
        <f t="shared" si="8"/>
        <v>St Hilda    East Goscote    Leicestershire</v>
      </c>
      <c r="G158" s="4"/>
    </row>
    <row r="159" spans="2:7" x14ac:dyDescent="0.25">
      <c r="B159" t="s">
        <v>3</v>
      </c>
      <c r="C159" t="s">
        <v>45</v>
      </c>
      <c r="D159" s="4" t="s">
        <v>357</v>
      </c>
      <c r="E159" s="4" t="s">
        <v>150</v>
      </c>
      <c r="F159" s="4" t="str">
        <f t="shared" si="8"/>
        <v>All Saints    East Norton    Leicestershire</v>
      </c>
      <c r="G159" s="4"/>
    </row>
    <row r="160" spans="2:7" x14ac:dyDescent="0.25">
      <c r="B160" t="s">
        <v>3</v>
      </c>
      <c r="C160" t="s">
        <v>43</v>
      </c>
      <c r="D160" s="4" t="s">
        <v>358</v>
      </c>
      <c r="E160" s="4" t="s">
        <v>66</v>
      </c>
      <c r="F160" s="4" t="str">
        <f t="shared" si="8"/>
        <v>St Michael and All Angels Eastwell     Leicestershire</v>
      </c>
      <c r="G160" s="4"/>
    </row>
    <row r="161" spans="2:7" x14ac:dyDescent="0.25">
      <c r="B161" t="s">
        <v>3</v>
      </c>
      <c r="C161" t="s">
        <v>43</v>
      </c>
      <c r="D161" s="4" t="s">
        <v>359</v>
      </c>
      <c r="E161" s="4" t="s">
        <v>134</v>
      </c>
      <c r="F161" s="4" t="str">
        <f t="shared" si="8"/>
        <v>St Denys    Eaton     Leicestershire</v>
      </c>
      <c r="G161" s="4"/>
    </row>
    <row r="162" spans="2:7" x14ac:dyDescent="0.25">
      <c r="B162" t="s">
        <v>5</v>
      </c>
      <c r="C162" t="s">
        <v>5</v>
      </c>
      <c r="D162" s="4" t="s">
        <v>11</v>
      </c>
      <c r="E162" s="4" t="s">
        <v>146</v>
      </c>
      <c r="F162" s="4" t="str">
        <f>_xlfn.CONCAT(E162," ",D162," ",B162)</f>
        <v>St Mary    Edith Weston Rutland</v>
      </c>
      <c r="G162" s="4"/>
    </row>
    <row r="163" spans="2:7" x14ac:dyDescent="0.25">
      <c r="B163" t="s">
        <v>5</v>
      </c>
      <c r="C163" t="s">
        <v>5</v>
      </c>
      <c r="D163" s="4" t="s">
        <v>12</v>
      </c>
      <c r="E163" s="4" t="s">
        <v>360</v>
      </c>
      <c r="F163" s="4" t="str">
        <f>_xlfn.CONCAT(E163," ",D163," ",B163)</f>
        <v>St Edmund    Egleton Rutland</v>
      </c>
      <c r="G163" s="4"/>
    </row>
    <row r="164" spans="2:7" x14ac:dyDescent="0.25">
      <c r="B164" t="s">
        <v>3</v>
      </c>
      <c r="C164" t="s">
        <v>51</v>
      </c>
      <c r="D164" s="4" t="s">
        <v>361</v>
      </c>
      <c r="E164" s="4" t="s">
        <v>146</v>
      </c>
      <c r="F164" s="4" t="str">
        <f>_xlfn.CONCAT(E164," ",D164," Leicestershire")</f>
        <v>St Mary    Elmesthorpe     Leicestershire</v>
      </c>
      <c r="G164" s="4"/>
    </row>
    <row r="165" spans="2:7" x14ac:dyDescent="0.25">
      <c r="B165" t="s">
        <v>5</v>
      </c>
      <c r="C165" t="s">
        <v>5</v>
      </c>
      <c r="D165" s="4" t="s">
        <v>13</v>
      </c>
      <c r="E165" s="4" t="s">
        <v>140</v>
      </c>
      <c r="F165" s="4" t="str">
        <f>_xlfn.CONCAT(E165," ",D165," ",B165)</f>
        <v>St Peter    Empingham Rutland</v>
      </c>
      <c r="G165" s="4"/>
    </row>
    <row r="166" spans="2:7" x14ac:dyDescent="0.25">
      <c r="B166" t="s">
        <v>3</v>
      </c>
      <c r="C166" t="s">
        <v>50</v>
      </c>
      <c r="D166" s="4" t="s">
        <v>362</v>
      </c>
      <c r="E166" s="4" t="s">
        <v>143</v>
      </c>
      <c r="F166" s="4" t="str">
        <f>_xlfn.CONCAT(E166," ",D166," Leicestershire")</f>
        <v>St John Baptist   Enderby     Leicestershire</v>
      </c>
      <c r="G166" s="4"/>
    </row>
    <row r="167" spans="2:7" x14ac:dyDescent="0.25">
      <c r="B167" t="s">
        <v>5</v>
      </c>
      <c r="C167" t="s">
        <v>5</v>
      </c>
      <c r="D167" s="4" t="s">
        <v>14</v>
      </c>
      <c r="E167" s="4" t="s">
        <v>363</v>
      </c>
      <c r="F167" s="4" t="str">
        <f>_xlfn.CONCAT(E167," ",D167," ",B167)</f>
        <v>St Mary Magdalene   Essendine Rutland</v>
      </c>
      <c r="G167" s="4"/>
    </row>
    <row r="168" spans="2:7" x14ac:dyDescent="0.25">
      <c r="B168" t="s">
        <v>3</v>
      </c>
      <c r="C168" t="s">
        <v>42</v>
      </c>
      <c r="D168" s="4" t="s">
        <v>364</v>
      </c>
      <c r="E168" s="4" t="s">
        <v>134</v>
      </c>
      <c r="F168" s="4" t="str">
        <f>_xlfn.CONCAT(E168," ",D168," Leicestershire")</f>
        <v>St Denys    Evington     Leicestershire</v>
      </c>
      <c r="G168" s="4"/>
    </row>
    <row r="169" spans="2:7" x14ac:dyDescent="0.25">
      <c r="B169" t="s">
        <v>5</v>
      </c>
      <c r="C169" t="s">
        <v>5</v>
      </c>
      <c r="D169" s="4" t="s">
        <v>59</v>
      </c>
      <c r="E169" s="4" t="s">
        <v>63</v>
      </c>
      <c r="F169" s="4" t="str">
        <f>_xlfn.CONCAT(E169," ",D169," ",B169)</f>
        <v>St Peter &amp; St Paul Exton w Horn  Rutland</v>
      </c>
      <c r="G169" s="4"/>
    </row>
    <row r="170" spans="2:7" x14ac:dyDescent="0.25">
      <c r="B170" t="s">
        <v>3</v>
      </c>
      <c r="C170" t="s">
        <v>46</v>
      </c>
      <c r="D170" s="4" t="s">
        <v>365</v>
      </c>
      <c r="E170" s="4" t="s">
        <v>224</v>
      </c>
      <c r="F170" s="4" t="str">
        <f t="shared" ref="F170:F184" si="9">_xlfn.CONCAT(E170," ",D170," Leicestershire")</f>
        <v>St Nicholas    Fleckney     Leicestershire</v>
      </c>
      <c r="G170" s="4"/>
    </row>
    <row r="171" spans="2:7" x14ac:dyDescent="0.25">
      <c r="B171" t="s">
        <v>3</v>
      </c>
      <c r="C171" t="s">
        <v>50</v>
      </c>
      <c r="D171" s="4" t="s">
        <v>366</v>
      </c>
      <c r="E171" s="4" t="s">
        <v>282</v>
      </c>
      <c r="F171" s="4" t="str">
        <f t="shared" si="9"/>
        <v>St Bartholomew    Foston     Leicestershire</v>
      </c>
      <c r="G171" s="4"/>
    </row>
    <row r="172" spans="2:7" x14ac:dyDescent="0.25">
      <c r="B172" t="s">
        <v>3</v>
      </c>
      <c r="C172" t="s">
        <v>43</v>
      </c>
      <c r="D172" s="4" t="s">
        <v>367</v>
      </c>
      <c r="E172" s="4" t="s">
        <v>146</v>
      </c>
      <c r="F172" s="4" t="str">
        <f t="shared" si="9"/>
        <v>St Mary    Freeby     Leicestershire</v>
      </c>
      <c r="G172" s="4"/>
    </row>
    <row r="173" spans="2:7" x14ac:dyDescent="0.25">
      <c r="B173" t="s">
        <v>3</v>
      </c>
      <c r="C173" t="s">
        <v>43</v>
      </c>
      <c r="D173" s="4" t="s">
        <v>368</v>
      </c>
      <c r="E173" s="4" t="s">
        <v>335</v>
      </c>
      <c r="F173" s="4" t="str">
        <f t="shared" si="9"/>
        <v>St Thomas    Frisby on the Wreake  Leicestershire</v>
      </c>
      <c r="G173" s="4"/>
    </row>
    <row r="174" spans="2:7" x14ac:dyDescent="0.25">
      <c r="B174" t="s">
        <v>3</v>
      </c>
      <c r="C174" t="s">
        <v>50</v>
      </c>
      <c r="D174" s="4" t="s">
        <v>369</v>
      </c>
      <c r="E174" s="4" t="s">
        <v>224</v>
      </c>
      <c r="F174" s="4" t="str">
        <f t="shared" si="9"/>
        <v>St Nicholas    Frolesworth     Leicestershire</v>
      </c>
      <c r="G174" s="4"/>
    </row>
    <row r="175" spans="2:7" x14ac:dyDescent="0.25">
      <c r="B175" t="s">
        <v>3</v>
      </c>
      <c r="C175" t="s">
        <v>43</v>
      </c>
      <c r="D175" s="4" t="s">
        <v>370</v>
      </c>
      <c r="E175" s="4" t="s">
        <v>199</v>
      </c>
      <c r="F175" s="4" t="str">
        <f t="shared" si="9"/>
        <v>St Luke    Gaddesby     Leicestershire</v>
      </c>
      <c r="G175" s="4"/>
    </row>
    <row r="176" spans="2:7" x14ac:dyDescent="0.25">
      <c r="B176" t="s">
        <v>3</v>
      </c>
      <c r="C176" t="s">
        <v>43</v>
      </c>
      <c r="D176" s="4" t="s">
        <v>371</v>
      </c>
      <c r="E176" s="4" t="s">
        <v>146</v>
      </c>
      <c r="F176" s="4" t="str">
        <f t="shared" si="9"/>
        <v>St Mary    Garthorpe     Leicestershire</v>
      </c>
      <c r="G176" s="4"/>
    </row>
    <row r="177" spans="2:7" x14ac:dyDescent="0.25">
      <c r="B177" t="s">
        <v>3</v>
      </c>
      <c r="C177" t="s">
        <v>45</v>
      </c>
      <c r="D177" s="4" t="s">
        <v>372</v>
      </c>
      <c r="E177" s="4" t="s">
        <v>140</v>
      </c>
      <c r="F177" s="4" t="str">
        <f t="shared" si="9"/>
        <v>St Peter    Gaulby     Leicestershire</v>
      </c>
      <c r="G177" s="4"/>
    </row>
    <row r="178" spans="2:7" x14ac:dyDescent="0.25">
      <c r="B178" t="s">
        <v>3</v>
      </c>
      <c r="C178" t="s">
        <v>50</v>
      </c>
      <c r="D178" s="4" t="s">
        <v>373</v>
      </c>
      <c r="E178" s="4" t="s">
        <v>150</v>
      </c>
      <c r="F178" s="4" t="str">
        <f t="shared" si="9"/>
        <v>All Saints    Gilmorton     Leicestershire</v>
      </c>
      <c r="G178" s="4"/>
    </row>
    <row r="179" spans="2:7" x14ac:dyDescent="0.25">
      <c r="B179" t="s">
        <v>3</v>
      </c>
      <c r="C179" t="s">
        <v>46</v>
      </c>
      <c r="D179" s="4" t="s">
        <v>374</v>
      </c>
      <c r="E179" s="4" t="s">
        <v>375</v>
      </c>
      <c r="F179" s="4" t="str">
        <f t="shared" si="9"/>
        <v>St Cuthbert    Glen Magna    Leicestershire</v>
      </c>
      <c r="G179" s="4"/>
    </row>
    <row r="180" spans="2:7" x14ac:dyDescent="0.25">
      <c r="B180" t="s">
        <v>3</v>
      </c>
      <c r="C180" t="s">
        <v>46</v>
      </c>
      <c r="D180" s="4" t="s">
        <v>376</v>
      </c>
      <c r="E180" s="4" t="s">
        <v>335</v>
      </c>
      <c r="F180" s="4" t="str">
        <f t="shared" si="9"/>
        <v>St Thomas    Glen Parva &amp; South Wigston Leicestershire</v>
      </c>
      <c r="G180" s="4"/>
    </row>
    <row r="181" spans="2:7" x14ac:dyDescent="0.25">
      <c r="B181" t="s">
        <v>3</v>
      </c>
      <c r="C181" t="s">
        <v>52</v>
      </c>
      <c r="D181" s="4" t="s">
        <v>377</v>
      </c>
      <c r="E181" s="4" t="s">
        <v>140</v>
      </c>
      <c r="F181" s="4" t="str">
        <f t="shared" si="9"/>
        <v>St Peter    Glenfield     Leicestershire</v>
      </c>
      <c r="G181" s="4"/>
    </row>
    <row r="182" spans="2:7" x14ac:dyDescent="0.25">
      <c r="B182" t="s">
        <v>3</v>
      </c>
      <c r="C182" t="s">
        <v>45</v>
      </c>
      <c r="D182" s="4" t="s">
        <v>378</v>
      </c>
      <c r="E182" s="4" t="s">
        <v>143</v>
      </c>
      <c r="F182" s="4" t="str">
        <f t="shared" si="9"/>
        <v>St John Baptist   Glooston     Leicestershire</v>
      </c>
      <c r="G182" s="4"/>
    </row>
    <row r="183" spans="2:7" x14ac:dyDescent="0.25">
      <c r="B183" t="s">
        <v>3</v>
      </c>
      <c r="C183" t="s">
        <v>45</v>
      </c>
      <c r="D183" s="4" t="s">
        <v>379</v>
      </c>
      <c r="E183" s="4" t="s">
        <v>143</v>
      </c>
      <c r="F183" s="4" t="str">
        <f t="shared" si="9"/>
        <v>St John Baptist   Goadby     Leicestershire</v>
      </c>
      <c r="G183" s="4"/>
    </row>
    <row r="184" spans="2:7" x14ac:dyDescent="0.25">
      <c r="B184" t="s">
        <v>3</v>
      </c>
      <c r="C184" t="s">
        <v>43</v>
      </c>
      <c r="D184" s="4" t="s">
        <v>380</v>
      </c>
      <c r="E184" s="4" t="s">
        <v>134</v>
      </c>
      <c r="F184" s="4" t="str">
        <f t="shared" si="9"/>
        <v>St Denys    Goadby Marwood    Leicestershire</v>
      </c>
      <c r="G184" s="4"/>
    </row>
    <row r="185" spans="2:7" x14ac:dyDescent="0.25">
      <c r="B185" t="s">
        <v>5</v>
      </c>
      <c r="C185" t="s">
        <v>5</v>
      </c>
      <c r="D185" s="4" t="s">
        <v>16</v>
      </c>
      <c r="E185" s="4" t="s">
        <v>63</v>
      </c>
      <c r="F185" s="4" t="str">
        <f>_xlfn.CONCAT(E185," ",D185," ",B185)</f>
        <v>St Peter &amp; St Paul Great Casterton Rutland</v>
      </c>
      <c r="G185" s="4"/>
    </row>
    <row r="186" spans="2:7" x14ac:dyDescent="0.25">
      <c r="B186" t="s">
        <v>3</v>
      </c>
      <c r="C186" t="s">
        <v>43</v>
      </c>
      <c r="D186" s="4" t="s">
        <v>381</v>
      </c>
      <c r="E186" s="4" t="s">
        <v>382</v>
      </c>
      <c r="F186" s="4" t="str">
        <f>_xlfn.CONCAT(E186," ",D186," Leicestershire")</f>
        <v>St Swithun    Great Dalby    Leicestershire</v>
      </c>
      <c r="G186" s="4"/>
    </row>
    <row r="187" spans="2:7" x14ac:dyDescent="0.25">
      <c r="B187" t="s">
        <v>3</v>
      </c>
      <c r="C187" t="s">
        <v>45</v>
      </c>
      <c r="D187" s="4" t="s">
        <v>383</v>
      </c>
      <c r="E187" s="4" t="s">
        <v>168</v>
      </c>
      <c r="F187" s="4" t="str">
        <f>_xlfn.CONCAT(E187," ",D187," Leicestershire")</f>
        <v>St Andrew    Great Easton    Leicestershire</v>
      </c>
      <c r="G187" s="4"/>
    </row>
    <row r="188" spans="2:7" x14ac:dyDescent="0.25">
      <c r="B188" t="s">
        <v>5</v>
      </c>
      <c r="C188" t="s">
        <v>5</v>
      </c>
      <c r="D188" s="4" t="s">
        <v>17</v>
      </c>
      <c r="E188" s="4" t="s">
        <v>247</v>
      </c>
      <c r="F188" s="4" t="str">
        <f>_xlfn.CONCAT(E188," ",D188," ",B188)</f>
        <v>St Mary the Virgin  Greetham Rutland</v>
      </c>
      <c r="G188" s="4"/>
    </row>
    <row r="189" spans="2:7" x14ac:dyDescent="0.25">
      <c r="B189" t="s">
        <v>3</v>
      </c>
      <c r="C189" t="s">
        <v>43</v>
      </c>
      <c r="D189" s="4" t="s">
        <v>384</v>
      </c>
      <c r="E189" s="4" t="s">
        <v>179</v>
      </c>
      <c r="F189" s="4" t="str">
        <f>_xlfn.CONCAT(E189," ",D189," Leicestershire")</f>
        <v>St John    Grimston     Leicestershire</v>
      </c>
      <c r="G189" s="4"/>
    </row>
    <row r="190" spans="2:7" x14ac:dyDescent="0.25">
      <c r="B190" t="s">
        <v>5</v>
      </c>
      <c r="C190" t="s">
        <v>5</v>
      </c>
      <c r="D190" s="4" t="s">
        <v>18</v>
      </c>
      <c r="E190" s="4" t="s">
        <v>168</v>
      </c>
      <c r="F190" s="4" t="str">
        <f>_xlfn.CONCAT(E190," ",D190," ",B190)</f>
        <v>St Andrew    Hambleton Rutland</v>
      </c>
      <c r="G190" s="4"/>
    </row>
    <row r="191" spans="2:7" x14ac:dyDescent="0.25">
      <c r="B191" t="s">
        <v>3</v>
      </c>
      <c r="C191" t="s">
        <v>43</v>
      </c>
      <c r="D191" s="4" t="s">
        <v>385</v>
      </c>
      <c r="E191" s="4" t="s">
        <v>247</v>
      </c>
      <c r="F191" s="4" t="str">
        <f>_xlfn.CONCAT(E191," ",D191," Leicestershire")</f>
        <v>St Mary the Virgin  Harby     Leicestershire</v>
      </c>
      <c r="G191" s="4"/>
    </row>
    <row r="192" spans="2:7" x14ac:dyDescent="0.25">
      <c r="B192" t="s">
        <v>5</v>
      </c>
      <c r="C192" t="s">
        <v>5</v>
      </c>
      <c r="D192" s="4" t="s">
        <v>60</v>
      </c>
      <c r="E192" s="4" t="s">
        <v>188</v>
      </c>
      <c r="F192" s="4" t="str">
        <f>_xlfn.CONCAT(E192," ",D192," ",B192)</f>
        <v>St John the Baptist  Harringworth Rutland</v>
      </c>
      <c r="G192" s="4"/>
    </row>
    <row r="193" spans="2:7" x14ac:dyDescent="0.25">
      <c r="B193" t="s">
        <v>3</v>
      </c>
      <c r="C193" t="s">
        <v>43</v>
      </c>
      <c r="D193" s="4" t="s">
        <v>386</v>
      </c>
      <c r="E193" s="4" t="s">
        <v>64</v>
      </c>
      <c r="F193" s="4" t="str">
        <f t="shared" ref="F193:F205" si="10">_xlfn.CONCAT(E193," ",D193," Leicestershire")</f>
        <v>St Michael &amp; All Angels Harston     Leicestershire</v>
      </c>
      <c r="G193" s="4"/>
    </row>
    <row r="194" spans="2:7" x14ac:dyDescent="0.25">
      <c r="B194" t="s">
        <v>3</v>
      </c>
      <c r="C194" t="s">
        <v>48</v>
      </c>
      <c r="D194" s="4" t="s">
        <v>387</v>
      </c>
      <c r="E194" s="4" t="s">
        <v>63</v>
      </c>
      <c r="F194" s="4" t="str">
        <f t="shared" si="10"/>
        <v>St Peter &amp; St Paul Hathern     Leicestershire</v>
      </c>
      <c r="G194" s="4"/>
    </row>
    <row r="195" spans="2:7" x14ac:dyDescent="0.25">
      <c r="B195" t="s">
        <v>3</v>
      </c>
      <c r="C195" t="s">
        <v>51</v>
      </c>
      <c r="D195" s="4" t="s">
        <v>388</v>
      </c>
      <c r="E195" s="4" t="s">
        <v>140</v>
      </c>
      <c r="F195" s="4" t="str">
        <f t="shared" si="10"/>
        <v>St Peter    Higham on the Hill  Leicestershire</v>
      </c>
      <c r="G195" s="4"/>
    </row>
    <row r="196" spans="2:7" x14ac:dyDescent="0.25">
      <c r="B196" t="s">
        <v>3</v>
      </c>
      <c r="C196" t="s">
        <v>51</v>
      </c>
      <c r="D196" s="4" t="s">
        <v>178</v>
      </c>
      <c r="E196" s="4" t="s">
        <v>146</v>
      </c>
      <c r="F196" s="4" t="str">
        <f t="shared" si="10"/>
        <v>St Mary    Hinckley     Leicestershire</v>
      </c>
      <c r="G196" s="4"/>
    </row>
    <row r="197" spans="2:7" x14ac:dyDescent="0.25">
      <c r="B197" t="s">
        <v>3</v>
      </c>
      <c r="C197" t="s">
        <v>51</v>
      </c>
      <c r="D197" s="4" t="s">
        <v>389</v>
      </c>
      <c r="E197" s="4" t="s">
        <v>238</v>
      </c>
      <c r="F197" s="4" t="str">
        <f t="shared" si="10"/>
        <v>Holy Trinity    Hinckley      Leicestershire</v>
      </c>
      <c r="G197" s="4"/>
    </row>
    <row r="198" spans="2:7" x14ac:dyDescent="0.25">
      <c r="B198" t="s">
        <v>3</v>
      </c>
      <c r="C198" t="s">
        <v>43</v>
      </c>
      <c r="D198" s="4" t="s">
        <v>390</v>
      </c>
      <c r="E198" s="4" t="s">
        <v>150</v>
      </c>
      <c r="F198" s="4" t="str">
        <f t="shared" si="10"/>
        <v>All Saints    Hoby     Leicestershire</v>
      </c>
      <c r="G198" s="4"/>
    </row>
    <row r="199" spans="2:7" x14ac:dyDescent="0.25">
      <c r="B199" t="s">
        <v>3</v>
      </c>
      <c r="C199" t="s">
        <v>43</v>
      </c>
      <c r="D199" s="4" t="s">
        <v>391</v>
      </c>
      <c r="E199" s="4" t="s">
        <v>392</v>
      </c>
      <c r="F199" s="4" t="str">
        <f t="shared" si="10"/>
        <v>St Leonard Chapelry   Holwell     Leicestershire</v>
      </c>
      <c r="G199" s="4"/>
    </row>
    <row r="200" spans="2:7" x14ac:dyDescent="0.25">
      <c r="B200" t="s">
        <v>3</v>
      </c>
      <c r="C200" t="s">
        <v>45</v>
      </c>
      <c r="D200" s="4" t="s">
        <v>393</v>
      </c>
      <c r="E200" s="4" t="s">
        <v>140</v>
      </c>
      <c r="F200" s="4" t="str">
        <f t="shared" si="10"/>
        <v>St Peter    Horninghold     Leicestershire</v>
      </c>
      <c r="G200" s="4"/>
    </row>
    <row r="201" spans="2:7" x14ac:dyDescent="0.25">
      <c r="B201" t="s">
        <v>3</v>
      </c>
      <c r="C201" t="s">
        <v>50</v>
      </c>
      <c r="D201" s="4" t="s">
        <v>394</v>
      </c>
      <c r="E201" s="4" t="s">
        <v>279</v>
      </c>
      <c r="F201" s="4" t="str">
        <f t="shared" si="10"/>
        <v>St James the Greater  Huncote     Leicestershire</v>
      </c>
      <c r="G201" s="4"/>
    </row>
    <row r="202" spans="2:7" x14ac:dyDescent="0.25">
      <c r="B202" t="s">
        <v>3</v>
      </c>
      <c r="C202" t="s">
        <v>50</v>
      </c>
      <c r="D202" s="4" t="s">
        <v>395</v>
      </c>
      <c r="E202" s="4" t="s">
        <v>150</v>
      </c>
      <c r="F202" s="4" t="str">
        <f t="shared" si="10"/>
        <v>All Saints    Husbands Bosworth    Leicestershire</v>
      </c>
      <c r="G202" s="4"/>
    </row>
    <row r="203" spans="2:7" x14ac:dyDescent="0.25">
      <c r="B203" t="s">
        <v>3</v>
      </c>
      <c r="C203" t="s">
        <v>45</v>
      </c>
      <c r="D203" s="4" t="s">
        <v>396</v>
      </c>
      <c r="E203" s="4" t="s">
        <v>64</v>
      </c>
      <c r="F203" s="4" t="str">
        <f t="shared" si="10"/>
        <v>St Michael &amp; All Angels Illston on the Hill  Leicestershire</v>
      </c>
      <c r="G203" s="4"/>
    </row>
    <row r="204" spans="2:7" x14ac:dyDescent="0.25">
      <c r="B204" t="s">
        <v>3</v>
      </c>
      <c r="C204" t="s">
        <v>49</v>
      </c>
      <c r="D204" s="4" t="s">
        <v>397</v>
      </c>
      <c r="E204" s="4" t="s">
        <v>150</v>
      </c>
      <c r="F204" s="4" t="str">
        <f t="shared" si="10"/>
        <v>All Saints    Isley Walton    Leicestershire</v>
      </c>
      <c r="G204" s="4"/>
    </row>
    <row r="205" spans="2:7" x14ac:dyDescent="0.25">
      <c r="B205" t="s">
        <v>3</v>
      </c>
      <c r="C205" t="s">
        <v>48</v>
      </c>
      <c r="D205" s="4" t="s">
        <v>398</v>
      </c>
      <c r="E205" s="4" t="s">
        <v>168</v>
      </c>
      <c r="F205" s="4" t="str">
        <f t="shared" si="10"/>
        <v>St Andrew    Kegworth     Leicestershire</v>
      </c>
      <c r="G205" s="4"/>
    </row>
    <row r="206" spans="2:7" x14ac:dyDescent="0.25">
      <c r="B206" t="s">
        <v>5</v>
      </c>
      <c r="C206" t="s">
        <v>5</v>
      </c>
      <c r="D206" s="4" t="s">
        <v>19</v>
      </c>
      <c r="E206" s="4" t="s">
        <v>247</v>
      </c>
      <c r="F206" s="4" t="str">
        <f>_xlfn.CONCAT(E206," ",D206," ",B206)</f>
        <v>St Mary the Virgin  Ketton Rutland</v>
      </c>
      <c r="G206" s="4"/>
    </row>
    <row r="207" spans="2:7" x14ac:dyDescent="0.25">
      <c r="B207" t="s">
        <v>3</v>
      </c>
      <c r="C207" t="s">
        <v>45</v>
      </c>
      <c r="D207" s="4" t="s">
        <v>399</v>
      </c>
      <c r="E207" s="4" t="s">
        <v>150</v>
      </c>
      <c r="F207" s="4" t="str">
        <f t="shared" ref="F207:F221" si="11">_xlfn.CONCAT(E207," ",D207," Leicestershire")</f>
        <v>All Saints    Keyham     Leicestershire</v>
      </c>
      <c r="G207" s="4"/>
    </row>
    <row r="208" spans="2:7" x14ac:dyDescent="0.25">
      <c r="B208" t="s">
        <v>3</v>
      </c>
      <c r="C208" t="s">
        <v>46</v>
      </c>
      <c r="D208" s="4" t="s">
        <v>400</v>
      </c>
      <c r="E208" s="4" t="s">
        <v>363</v>
      </c>
      <c r="F208" s="4" t="str">
        <f t="shared" si="11"/>
        <v>St Mary Magdalene   Kilby     Leicestershire</v>
      </c>
      <c r="G208" s="4"/>
    </row>
    <row r="209" spans="2:7" x14ac:dyDescent="0.25">
      <c r="B209" t="s">
        <v>3</v>
      </c>
      <c r="C209" t="s">
        <v>45</v>
      </c>
      <c r="D209" s="4" t="s">
        <v>401</v>
      </c>
      <c r="E209" s="4" t="s">
        <v>188</v>
      </c>
      <c r="F209" s="4" t="str">
        <f t="shared" si="11"/>
        <v>St John the Baptist  Kings Norton    Leicestershire</v>
      </c>
      <c r="G209" s="4"/>
    </row>
    <row r="210" spans="2:7" x14ac:dyDescent="0.25">
      <c r="B210" t="s">
        <v>3</v>
      </c>
      <c r="C210" t="s">
        <v>43</v>
      </c>
      <c r="D210" s="4" t="s">
        <v>402</v>
      </c>
      <c r="E210" s="4" t="s">
        <v>140</v>
      </c>
      <c r="F210" s="4" t="str">
        <f t="shared" si="11"/>
        <v>St Peter    Kirby Bellars    Leicestershire</v>
      </c>
      <c r="G210" s="4"/>
    </row>
    <row r="211" spans="2:7" x14ac:dyDescent="0.25">
      <c r="B211" t="s">
        <v>3</v>
      </c>
      <c r="C211" t="s">
        <v>51</v>
      </c>
      <c r="D211" s="4" t="s">
        <v>403</v>
      </c>
      <c r="E211" s="4" t="s">
        <v>150</v>
      </c>
      <c r="F211" s="4" t="str">
        <f t="shared" si="11"/>
        <v>All Saints    Kirby Mallory    Leicestershire</v>
      </c>
      <c r="G211" s="4"/>
    </row>
    <row r="212" spans="2:7" x14ac:dyDescent="0.25">
      <c r="B212" t="s">
        <v>3</v>
      </c>
      <c r="C212" t="s">
        <v>52</v>
      </c>
      <c r="D212" s="4" t="s">
        <v>404</v>
      </c>
      <c r="E212" s="4" t="s">
        <v>282</v>
      </c>
      <c r="F212" s="4" t="str">
        <f t="shared" si="11"/>
        <v>St Bartholomew    Kirby Muxloe    Leicestershire</v>
      </c>
      <c r="G212" s="4"/>
    </row>
    <row r="213" spans="2:7" x14ac:dyDescent="0.25">
      <c r="B213" t="s">
        <v>3</v>
      </c>
      <c r="C213" t="s">
        <v>42</v>
      </c>
      <c r="D213" s="4" t="s">
        <v>405</v>
      </c>
      <c r="E213" s="4" t="s">
        <v>146</v>
      </c>
      <c r="F213" s="4" t="str">
        <f t="shared" si="11"/>
        <v>St Mary    Knighton     Leicestershire</v>
      </c>
      <c r="G213" s="4"/>
    </row>
    <row r="214" spans="2:7" x14ac:dyDescent="0.25">
      <c r="B214" t="s">
        <v>3</v>
      </c>
      <c r="C214" t="s">
        <v>43</v>
      </c>
      <c r="D214" s="4" t="s">
        <v>406</v>
      </c>
      <c r="E214" s="4" t="s">
        <v>150</v>
      </c>
      <c r="F214" s="4" t="str">
        <f t="shared" si="11"/>
        <v>All Saints    Knipton     Leicestershire</v>
      </c>
      <c r="G214" s="4"/>
    </row>
    <row r="215" spans="2:7" x14ac:dyDescent="0.25">
      <c r="B215" t="s">
        <v>3</v>
      </c>
      <c r="C215" t="s">
        <v>45</v>
      </c>
      <c r="D215" s="4" t="s">
        <v>407</v>
      </c>
      <c r="E215" s="4" t="s">
        <v>140</v>
      </c>
      <c r="F215" s="4" t="str">
        <f t="shared" si="11"/>
        <v>St Peter    Knossington     Leicestershire</v>
      </c>
      <c r="G215" s="4"/>
    </row>
    <row r="216" spans="2:7" x14ac:dyDescent="0.25">
      <c r="B216" t="s">
        <v>3</v>
      </c>
      <c r="C216" t="s">
        <v>42</v>
      </c>
      <c r="D216" s="4" t="s">
        <v>408</v>
      </c>
      <c r="E216" s="4" t="s">
        <v>409</v>
      </c>
      <c r="F216" s="4" t="str">
        <f t="shared" si="11"/>
        <v>St Margarets    Leicester     Leicestershire</v>
      </c>
      <c r="G216" s="4"/>
    </row>
    <row r="217" spans="2:7" x14ac:dyDescent="0.25">
      <c r="B217" t="s">
        <v>3</v>
      </c>
      <c r="C217" t="s">
        <v>42</v>
      </c>
      <c r="D217" s="4" t="s">
        <v>408</v>
      </c>
      <c r="E217" s="4" t="s">
        <v>410</v>
      </c>
      <c r="F217" s="4" t="str">
        <f t="shared" si="11"/>
        <v>St Mary de Castro  Leicester     Leicestershire</v>
      </c>
      <c r="G217" s="4"/>
    </row>
    <row r="218" spans="2:7" x14ac:dyDescent="0.25">
      <c r="B218" t="s">
        <v>3</v>
      </c>
      <c r="C218" t="s">
        <v>42</v>
      </c>
      <c r="D218" s="4" t="s">
        <v>408</v>
      </c>
      <c r="E218" s="4" t="s">
        <v>150</v>
      </c>
      <c r="F218" s="4" t="str">
        <f t="shared" si="11"/>
        <v>All Saints    Leicester     Leicestershire</v>
      </c>
      <c r="G218" s="4"/>
    </row>
    <row r="219" spans="2:7" x14ac:dyDescent="0.25">
      <c r="B219" t="s">
        <v>3</v>
      </c>
      <c r="C219" t="s">
        <v>42</v>
      </c>
      <c r="D219" s="4" t="s">
        <v>408</v>
      </c>
      <c r="E219" s="4" t="s">
        <v>350</v>
      </c>
      <c r="F219" s="4" t="str">
        <f t="shared" si="11"/>
        <v>St Martin    Leicester     Leicestershire</v>
      </c>
      <c r="G219" s="4"/>
    </row>
    <row r="220" spans="2:7" x14ac:dyDescent="0.25">
      <c r="B220" t="s">
        <v>3</v>
      </c>
      <c r="C220" t="s">
        <v>42</v>
      </c>
      <c r="D220" s="4" t="s">
        <v>408</v>
      </c>
      <c r="E220" s="4" t="s">
        <v>289</v>
      </c>
      <c r="F220" s="4" t="str">
        <f t="shared" si="11"/>
        <v>St Leonard    Leicester     Leicestershire</v>
      </c>
      <c r="G220" s="4"/>
    </row>
    <row r="221" spans="2:7" x14ac:dyDescent="0.25">
      <c r="B221" t="s">
        <v>3</v>
      </c>
      <c r="C221" t="s">
        <v>46</v>
      </c>
      <c r="D221" s="4" t="s">
        <v>411</v>
      </c>
      <c r="E221" s="4" t="s">
        <v>224</v>
      </c>
      <c r="F221" s="4" t="str">
        <f t="shared" si="11"/>
        <v>St Nicholas    Little Bowden    Leicestershire</v>
      </c>
      <c r="G221" s="4"/>
    </row>
    <row r="222" spans="2:7" x14ac:dyDescent="0.25">
      <c r="B222" t="s">
        <v>5</v>
      </c>
      <c r="C222" t="s">
        <v>5</v>
      </c>
      <c r="D222" s="4" t="s">
        <v>20</v>
      </c>
      <c r="E222" s="4" t="s">
        <v>150</v>
      </c>
      <c r="F222" s="4" t="str">
        <f>_xlfn.CONCAT(E222," ",D222," ",B222)</f>
        <v>All Saints    Little Casterton Rutland</v>
      </c>
      <c r="G222" s="4"/>
    </row>
    <row r="223" spans="2:7" x14ac:dyDescent="0.25">
      <c r="B223" t="s">
        <v>3</v>
      </c>
      <c r="C223" t="s">
        <v>43</v>
      </c>
      <c r="D223" s="4" t="s">
        <v>412</v>
      </c>
      <c r="E223" s="4" t="s">
        <v>254</v>
      </c>
      <c r="F223" s="4" t="str">
        <f t="shared" ref="F223:F228" si="12">_xlfn.CONCAT(E223," ",D223," Leicestershire")</f>
        <v>St James    Little Dalby    Leicestershire</v>
      </c>
      <c r="G223" s="4"/>
    </row>
    <row r="224" spans="2:7" x14ac:dyDescent="0.25">
      <c r="B224" t="s">
        <v>3</v>
      </c>
      <c r="C224" t="s">
        <v>45</v>
      </c>
      <c r="D224" s="4" t="s">
        <v>413</v>
      </c>
      <c r="E224" s="4" t="s">
        <v>67</v>
      </c>
      <c r="F224" s="4" t="str">
        <f t="shared" si="12"/>
        <v>St John or St Clement Little Stretton    Leicestershire</v>
      </c>
      <c r="G224" s="4"/>
    </row>
    <row r="225" spans="2:7" x14ac:dyDescent="0.25">
      <c r="B225" t="s">
        <v>3</v>
      </c>
      <c r="C225" t="s">
        <v>48</v>
      </c>
      <c r="D225" s="4" t="s">
        <v>414</v>
      </c>
      <c r="E225" s="4" t="s">
        <v>224</v>
      </c>
      <c r="F225" s="4" t="str">
        <f t="shared" si="12"/>
        <v>St Nicholas    Lockington     Leicestershire</v>
      </c>
      <c r="G225" s="4"/>
    </row>
    <row r="226" spans="2:7" x14ac:dyDescent="0.25">
      <c r="B226" t="s">
        <v>3</v>
      </c>
      <c r="C226" t="s">
        <v>45</v>
      </c>
      <c r="D226" s="4" t="s">
        <v>415</v>
      </c>
      <c r="E226" s="4" t="s">
        <v>64</v>
      </c>
      <c r="F226" s="4" t="str">
        <f t="shared" si="12"/>
        <v>St Michael &amp; All Angels Loddington     Leicestershire</v>
      </c>
      <c r="G226" s="4"/>
    </row>
    <row r="227" spans="2:7" x14ac:dyDescent="0.25">
      <c r="B227" t="s">
        <v>3</v>
      </c>
      <c r="C227" t="s">
        <v>43</v>
      </c>
      <c r="D227" s="4" t="s">
        <v>416</v>
      </c>
      <c r="E227" s="4" t="s">
        <v>417</v>
      </c>
      <c r="F227" s="4" t="str">
        <f t="shared" si="12"/>
        <v>St Remigius    Long Clawston    Leicestershire</v>
      </c>
      <c r="G227" s="4"/>
    </row>
    <row r="228" spans="2:7" x14ac:dyDescent="0.25">
      <c r="B228" t="s">
        <v>3</v>
      </c>
      <c r="C228" t="s">
        <v>45</v>
      </c>
      <c r="D228" s="4" t="s">
        <v>418</v>
      </c>
      <c r="E228" s="4" t="s">
        <v>150</v>
      </c>
      <c r="F228" s="4" t="str">
        <f t="shared" si="12"/>
        <v>All Saints    Lowesby     Leicestershire</v>
      </c>
      <c r="G228" s="4"/>
    </row>
    <row r="229" spans="2:7" x14ac:dyDescent="0.25">
      <c r="B229" t="s">
        <v>5</v>
      </c>
      <c r="C229" t="s">
        <v>5</v>
      </c>
      <c r="D229" s="4" t="s">
        <v>21</v>
      </c>
      <c r="E229" s="4" t="s">
        <v>168</v>
      </c>
      <c r="F229" s="4" t="str">
        <f>_xlfn.CONCAT(E229," ",D229," ",B229)</f>
        <v>St Andrew    Lyddington Rutland</v>
      </c>
      <c r="G229" s="4"/>
    </row>
    <row r="230" spans="2:7" x14ac:dyDescent="0.25">
      <c r="B230" t="s">
        <v>5</v>
      </c>
      <c r="C230" t="s">
        <v>5</v>
      </c>
      <c r="D230" s="4" t="s">
        <v>22</v>
      </c>
      <c r="E230" s="4" t="s">
        <v>350</v>
      </c>
      <c r="F230" s="4" t="str">
        <f>_xlfn.CONCAT(E230," ",D230," ",B230)</f>
        <v>St Martin    Lyndon Rutland</v>
      </c>
      <c r="G230" s="4"/>
    </row>
    <row r="231" spans="2:7" x14ac:dyDescent="0.25">
      <c r="B231" t="s">
        <v>5</v>
      </c>
      <c r="C231" t="s">
        <v>5</v>
      </c>
      <c r="D231" s="4" t="s">
        <v>23</v>
      </c>
      <c r="E231" s="4" t="s">
        <v>247</v>
      </c>
      <c r="F231" s="4" t="str">
        <f>_xlfn.CONCAT(E231," ",D231," ",B231)</f>
        <v>St Mary the Virgin  Manton Rutland</v>
      </c>
      <c r="G231" s="4"/>
    </row>
    <row r="232" spans="2:7" x14ac:dyDescent="0.25">
      <c r="B232" t="s">
        <v>3</v>
      </c>
      <c r="C232" t="s">
        <v>51</v>
      </c>
      <c r="D232" s="4" t="s">
        <v>419</v>
      </c>
      <c r="E232" s="4" t="s">
        <v>140</v>
      </c>
      <c r="F232" s="4" t="str">
        <f>_xlfn.CONCAT(E232," ",D232," Leicestershire")</f>
        <v>St Peter    Market Bosworth    Leicestershire</v>
      </c>
      <c r="G232" s="4"/>
    </row>
    <row r="233" spans="2:7" x14ac:dyDescent="0.25">
      <c r="B233" t="s">
        <v>3</v>
      </c>
      <c r="C233" t="s">
        <v>46</v>
      </c>
      <c r="D233" s="4" t="s">
        <v>214</v>
      </c>
      <c r="E233" s="4" t="s">
        <v>420</v>
      </c>
      <c r="F233" s="4" t="str">
        <f>_xlfn.CONCAT(E233," ",D233," Leicestershire")</f>
        <v>St Hugh    Market Harborough    Leicestershire</v>
      </c>
      <c r="G233" s="4"/>
    </row>
    <row r="234" spans="2:7" x14ac:dyDescent="0.25">
      <c r="B234" t="s">
        <v>5</v>
      </c>
      <c r="C234" t="s">
        <v>5</v>
      </c>
      <c r="D234" s="4" t="s">
        <v>24</v>
      </c>
      <c r="E234" s="4" t="s">
        <v>63</v>
      </c>
      <c r="F234" s="4" t="str">
        <f>_xlfn.CONCAT(E234," ",D234," ",B234)</f>
        <v>St Peter &amp; St Paul Market Overton Rutland</v>
      </c>
      <c r="G234" s="4"/>
    </row>
    <row r="235" spans="2:7" x14ac:dyDescent="0.25">
      <c r="B235" t="s">
        <v>3</v>
      </c>
      <c r="C235" t="s">
        <v>45</v>
      </c>
      <c r="D235" s="4" t="s">
        <v>421</v>
      </c>
      <c r="E235" s="4" t="s">
        <v>313</v>
      </c>
      <c r="F235" s="4" t="str">
        <f>_xlfn.CONCAT(E235," ",D235," Leicestershire")</f>
        <v>St Giles    Medbourne     Leicestershire</v>
      </c>
      <c r="G235" s="4"/>
    </row>
    <row r="236" spans="2:7" x14ac:dyDescent="0.25">
      <c r="B236" t="s">
        <v>3</v>
      </c>
      <c r="C236" t="s">
        <v>43</v>
      </c>
      <c r="D236" s="4" t="s">
        <v>422</v>
      </c>
      <c r="E236" s="4" t="s">
        <v>146</v>
      </c>
      <c r="F236" s="4" t="str">
        <f>_xlfn.CONCAT(E236," ",D236," Leicestershire")</f>
        <v>St Mary    Melton Mowbray    Leicestershire</v>
      </c>
      <c r="G236" s="4"/>
    </row>
    <row r="237" spans="2:7" x14ac:dyDescent="0.25">
      <c r="B237" t="s">
        <v>3</v>
      </c>
      <c r="C237" t="s">
        <v>50</v>
      </c>
      <c r="D237" s="4" t="s">
        <v>423</v>
      </c>
      <c r="E237" s="4" t="s">
        <v>289</v>
      </c>
      <c r="F237" s="4" t="str">
        <f>_xlfn.CONCAT(E237," ",D237," Leicestershire")</f>
        <v>St Leonard    Misterton     Leicestershire</v>
      </c>
      <c r="G237" s="4"/>
    </row>
    <row r="238" spans="2:7" x14ac:dyDescent="0.25">
      <c r="B238" t="s">
        <v>5</v>
      </c>
      <c r="C238" t="s">
        <v>5</v>
      </c>
      <c r="D238" s="4" t="s">
        <v>25</v>
      </c>
      <c r="E238" s="4" t="s">
        <v>247</v>
      </c>
      <c r="F238" s="4" t="str">
        <f>_xlfn.CONCAT(E238," ",D238," ",B238)</f>
        <v>St Mary the Virgin  Morcott Rutland</v>
      </c>
      <c r="G238" s="4"/>
    </row>
    <row r="239" spans="2:7" x14ac:dyDescent="0.25">
      <c r="B239" t="s">
        <v>3</v>
      </c>
      <c r="C239" t="s">
        <v>50</v>
      </c>
      <c r="D239" s="4" t="s">
        <v>424</v>
      </c>
      <c r="E239" s="4" t="s">
        <v>224</v>
      </c>
      <c r="F239" s="4" t="str">
        <f>_xlfn.CONCAT(E239," ",D239," Leicestershire")</f>
        <v>St Nicholas    Mowsley     Leicestershire</v>
      </c>
      <c r="G239" s="4"/>
    </row>
    <row r="240" spans="2:7" x14ac:dyDescent="0.25">
      <c r="B240" t="s">
        <v>3</v>
      </c>
      <c r="C240" t="s">
        <v>43</v>
      </c>
      <c r="D240" s="4" t="s">
        <v>425</v>
      </c>
      <c r="E240" s="4" t="s">
        <v>188</v>
      </c>
      <c r="F240" s="4" t="str">
        <f>_xlfn.CONCAT(E240," ",D240," Leicestershire")</f>
        <v>St John the Baptist  Muston     Leicestershire</v>
      </c>
      <c r="G240" s="4"/>
    </row>
    <row r="241" spans="2:7" x14ac:dyDescent="0.25">
      <c r="B241" t="s">
        <v>3</v>
      </c>
      <c r="C241" t="s">
        <v>43</v>
      </c>
      <c r="D241" s="4" t="s">
        <v>426</v>
      </c>
      <c r="E241" s="4" t="s">
        <v>247</v>
      </c>
      <c r="F241" s="4" t="str">
        <f>_xlfn.CONCAT(E241," ",D241," Leicestershire")</f>
        <v>St Mary the Virgin  Nether Broughton    Leicestershire</v>
      </c>
      <c r="G241" s="4"/>
    </row>
    <row r="242" spans="2:7" x14ac:dyDescent="0.25">
      <c r="B242" t="s">
        <v>3</v>
      </c>
      <c r="C242" t="s">
        <v>46</v>
      </c>
      <c r="D242" s="4" t="s">
        <v>427</v>
      </c>
      <c r="E242" s="4" t="s">
        <v>199</v>
      </c>
      <c r="F242" s="4" t="str">
        <f>_xlfn.CONCAT(E242," ",D242," Leicestershire")</f>
        <v>St Luke    Newton Harcourt    Leicestershire</v>
      </c>
      <c r="G242" s="4"/>
    </row>
    <row r="243" spans="2:7" x14ac:dyDescent="0.25">
      <c r="B243" t="s">
        <v>3</v>
      </c>
      <c r="C243" t="s">
        <v>50</v>
      </c>
      <c r="D243" s="4" t="s">
        <v>428</v>
      </c>
      <c r="E243" s="4" t="s">
        <v>429</v>
      </c>
      <c r="F243" s="4" t="str">
        <f>_xlfn.CONCAT(E243," ",D243," Leicestershire")</f>
        <v>St Andrew's Church   North Kilworth    Leicestershire</v>
      </c>
      <c r="G243" s="4"/>
    </row>
    <row r="244" spans="2:7" x14ac:dyDescent="0.25">
      <c r="B244" t="s">
        <v>5</v>
      </c>
      <c r="C244" t="s">
        <v>5</v>
      </c>
      <c r="D244" s="4" t="s">
        <v>26</v>
      </c>
      <c r="E244" s="4" t="s">
        <v>188</v>
      </c>
      <c r="F244" s="4" t="str">
        <f>_xlfn.CONCAT(E244," ",D244," ",B244)</f>
        <v>St John the Baptist  North Luffenham Rutland</v>
      </c>
      <c r="G244" s="4"/>
    </row>
    <row r="245" spans="2:7" x14ac:dyDescent="0.25">
      <c r="B245" t="s">
        <v>3</v>
      </c>
      <c r="C245" t="s">
        <v>49</v>
      </c>
      <c r="D245" s="4" t="s">
        <v>430</v>
      </c>
      <c r="E245" s="4" t="s">
        <v>238</v>
      </c>
      <c r="F245" s="4" t="str">
        <f t="shared" ref="F245:F254" si="13">_xlfn.CONCAT(E245," ",D245," Leicestershire")</f>
        <v>Holy Trinity    Norton Juxta Twycross   Leicestershire</v>
      </c>
      <c r="G245" s="4"/>
    </row>
    <row r="246" spans="2:7" x14ac:dyDescent="0.25">
      <c r="B246" t="s">
        <v>3</v>
      </c>
      <c r="C246" t="s">
        <v>46</v>
      </c>
      <c r="D246" s="4" t="s">
        <v>431</v>
      </c>
      <c r="E246" s="4" t="s">
        <v>140</v>
      </c>
      <c r="F246" s="4" t="str">
        <f t="shared" si="13"/>
        <v>St Peter    Oadby     Leicestershire</v>
      </c>
      <c r="G246" s="4"/>
    </row>
    <row r="247" spans="2:7" x14ac:dyDescent="0.25">
      <c r="B247" t="s">
        <v>3</v>
      </c>
      <c r="C247" t="s">
        <v>46</v>
      </c>
      <c r="D247" s="4" t="s">
        <v>431</v>
      </c>
      <c r="E247" s="4" t="s">
        <v>432</v>
      </c>
      <c r="F247" s="4" t="str">
        <f t="shared" si="13"/>
        <v>St Peter's Church   Oadby     Leicestershire</v>
      </c>
      <c r="G247" s="4"/>
    </row>
    <row r="248" spans="2:7" x14ac:dyDescent="0.25">
      <c r="B248" t="s">
        <v>3</v>
      </c>
      <c r="C248" t="s">
        <v>43</v>
      </c>
      <c r="D248" s="4" t="s">
        <v>433</v>
      </c>
      <c r="E248" s="4" t="s">
        <v>143</v>
      </c>
      <c r="F248" s="4" t="str">
        <f t="shared" si="13"/>
        <v>St John Baptist   Old Dalby    Leicestershire</v>
      </c>
      <c r="G248" s="4"/>
    </row>
    <row r="249" spans="2:7" x14ac:dyDescent="0.25">
      <c r="B249" t="s">
        <v>3</v>
      </c>
      <c r="C249" t="s">
        <v>51</v>
      </c>
      <c r="D249" s="4" t="s">
        <v>434</v>
      </c>
      <c r="E249" s="4" t="s">
        <v>435</v>
      </c>
      <c r="F249" s="4" t="str">
        <f t="shared" si="13"/>
        <v>St Edith    Orton on the Hill  Leicestershire</v>
      </c>
      <c r="G249" s="4"/>
    </row>
    <row r="250" spans="2:7" x14ac:dyDescent="0.25">
      <c r="B250" t="s">
        <v>3</v>
      </c>
      <c r="C250" t="s">
        <v>45</v>
      </c>
      <c r="D250" s="4" t="s">
        <v>436</v>
      </c>
      <c r="E250" s="4" t="s">
        <v>168</v>
      </c>
      <c r="F250" s="4" t="str">
        <f t="shared" si="13"/>
        <v>St Andrew    Owston     Leicestershire</v>
      </c>
      <c r="G250" s="4"/>
    </row>
    <row r="251" spans="2:7" x14ac:dyDescent="0.25">
      <c r="B251" t="s">
        <v>3</v>
      </c>
      <c r="C251" t="s">
        <v>50</v>
      </c>
      <c r="D251" s="4" t="s">
        <v>437</v>
      </c>
      <c r="E251" s="4" t="s">
        <v>150</v>
      </c>
      <c r="F251" s="4" t="str">
        <f t="shared" si="13"/>
        <v>All Saints    Peatling Magna    Leicestershire</v>
      </c>
      <c r="G251" s="4"/>
    </row>
    <row r="252" spans="2:7" x14ac:dyDescent="0.25">
      <c r="B252" t="s">
        <v>3</v>
      </c>
      <c r="C252" t="s">
        <v>50</v>
      </c>
      <c r="D252" s="4" t="s">
        <v>438</v>
      </c>
      <c r="E252" s="4" t="s">
        <v>168</v>
      </c>
      <c r="F252" s="4" t="str">
        <f t="shared" si="13"/>
        <v>St Andrew    Peatling Parva    Leicestershire</v>
      </c>
      <c r="G252" s="4"/>
    </row>
    <row r="253" spans="2:7" x14ac:dyDescent="0.25">
      <c r="B253" t="s">
        <v>3</v>
      </c>
      <c r="C253" t="s">
        <v>52</v>
      </c>
      <c r="D253" s="4" t="s">
        <v>439</v>
      </c>
      <c r="E253" s="4" t="s">
        <v>363</v>
      </c>
      <c r="F253" s="4" t="str">
        <f t="shared" si="13"/>
        <v>St Mary Magdalene   Peckleton     Leicestershire</v>
      </c>
      <c r="G253" s="4"/>
    </row>
    <row r="254" spans="2:7" x14ac:dyDescent="0.25">
      <c r="B254" t="s">
        <v>3</v>
      </c>
      <c r="C254" t="s">
        <v>43</v>
      </c>
      <c r="D254" s="4" t="s">
        <v>440</v>
      </c>
      <c r="E254" s="4" t="s">
        <v>150</v>
      </c>
      <c r="F254" s="4" t="str">
        <f t="shared" si="13"/>
        <v>All Saints    Pickwell     Leicestershire</v>
      </c>
      <c r="G254" s="4"/>
    </row>
    <row r="255" spans="2:7" x14ac:dyDescent="0.25">
      <c r="B255" t="s">
        <v>5</v>
      </c>
      <c r="C255" t="s">
        <v>5</v>
      </c>
      <c r="D255" s="4" t="s">
        <v>27</v>
      </c>
      <c r="E255" s="4" t="s">
        <v>150</v>
      </c>
      <c r="F255" s="4" t="str">
        <f>_xlfn.CONCAT(E255," ",D255," ",B255)</f>
        <v>All Saints    Pickworth Rutland</v>
      </c>
      <c r="G255" s="4"/>
    </row>
    <row r="256" spans="2:7" x14ac:dyDescent="0.25">
      <c r="B256" t="s">
        <v>5</v>
      </c>
      <c r="C256" t="s">
        <v>5</v>
      </c>
      <c r="D256" s="4" t="s">
        <v>28</v>
      </c>
      <c r="E256" s="4" t="s">
        <v>224</v>
      </c>
      <c r="F256" s="4" t="str">
        <f>_xlfn.CONCAT(E256," ",D256," ",B256)</f>
        <v>St Nicholas    Pilton Rutland</v>
      </c>
      <c r="G256" s="4"/>
    </row>
    <row r="257" spans="2:7" x14ac:dyDescent="0.25">
      <c r="B257" t="s">
        <v>3</v>
      </c>
      <c r="C257" t="s">
        <v>43</v>
      </c>
      <c r="D257" s="4" t="s">
        <v>441</v>
      </c>
      <c r="E257" s="4" t="s">
        <v>174</v>
      </c>
      <c r="F257" s="4" t="str">
        <f t="shared" ref="F257:F265" si="14">_xlfn.CONCAT(E257," ",D257," Leicestershire")</f>
        <v>St Helen    Plungar     Leicestershire</v>
      </c>
      <c r="G257" s="4"/>
    </row>
    <row r="258" spans="2:7" x14ac:dyDescent="0.25">
      <c r="B258" t="s">
        <v>3</v>
      </c>
      <c r="C258" t="s">
        <v>51</v>
      </c>
      <c r="D258" s="4" t="s">
        <v>442</v>
      </c>
      <c r="E258" s="4" t="s">
        <v>146</v>
      </c>
      <c r="F258" s="4" t="str">
        <f t="shared" si="14"/>
        <v>St Mary    Potters Marston    Leicestershire</v>
      </c>
      <c r="G258" s="4"/>
    </row>
    <row r="259" spans="2:7" x14ac:dyDescent="0.25">
      <c r="B259" t="s">
        <v>3</v>
      </c>
      <c r="C259" t="s">
        <v>48</v>
      </c>
      <c r="D259" s="4" t="s">
        <v>443</v>
      </c>
      <c r="E259" s="4" t="s">
        <v>168</v>
      </c>
      <c r="F259" s="4" t="str">
        <f t="shared" si="14"/>
        <v>St Andrew    Prestwold with Hoton   Leicestershire</v>
      </c>
      <c r="G259" s="4"/>
    </row>
    <row r="260" spans="2:7" x14ac:dyDescent="0.25">
      <c r="B260" t="s">
        <v>3</v>
      </c>
      <c r="C260" t="s">
        <v>47</v>
      </c>
      <c r="D260" s="4" t="s">
        <v>444</v>
      </c>
      <c r="E260" s="4" t="s">
        <v>146</v>
      </c>
      <c r="F260" s="4" t="str">
        <f t="shared" si="14"/>
        <v>St Mary    Queniborough     Leicestershire</v>
      </c>
      <c r="G260" s="4"/>
    </row>
    <row r="261" spans="2:7" x14ac:dyDescent="0.25">
      <c r="B261" t="s">
        <v>3</v>
      </c>
      <c r="C261" t="s">
        <v>43</v>
      </c>
      <c r="D261" s="4" t="s">
        <v>445</v>
      </c>
      <c r="E261" s="4" t="s">
        <v>150</v>
      </c>
      <c r="F261" s="4" t="str">
        <f t="shared" si="14"/>
        <v>All Saints    Ragdale     Leicestershire</v>
      </c>
      <c r="G261" s="4"/>
    </row>
    <row r="262" spans="2:7" x14ac:dyDescent="0.25">
      <c r="B262" t="s">
        <v>3</v>
      </c>
      <c r="C262" t="s">
        <v>52</v>
      </c>
      <c r="D262" s="4" t="s">
        <v>446</v>
      </c>
      <c r="E262" s="4" t="s">
        <v>75</v>
      </c>
      <c r="F262" s="4" t="str">
        <f t="shared" si="14"/>
        <v>St Philip &amp; St James Ratby     Leicestershire</v>
      </c>
      <c r="G262" s="4"/>
    </row>
    <row r="263" spans="2:7" x14ac:dyDescent="0.25">
      <c r="B263" t="s">
        <v>3</v>
      </c>
      <c r="C263" t="s">
        <v>51</v>
      </c>
      <c r="D263" s="4" t="s">
        <v>447</v>
      </c>
      <c r="E263" s="4" t="s">
        <v>150</v>
      </c>
      <c r="F263" s="4" t="str">
        <f t="shared" si="14"/>
        <v>All Saints    Ratcliffe Culey    Leicestershire</v>
      </c>
      <c r="G263" s="4"/>
    </row>
    <row r="264" spans="2:7" x14ac:dyDescent="0.25">
      <c r="B264" t="s">
        <v>3</v>
      </c>
      <c r="C264" t="s">
        <v>47</v>
      </c>
      <c r="D264" s="4" t="s">
        <v>448</v>
      </c>
      <c r="E264" s="4" t="s">
        <v>227</v>
      </c>
      <c r="F264" s="4" t="str">
        <f t="shared" si="14"/>
        <v>St Botolph    Ratcliffe on the Wreake  Leicestershire</v>
      </c>
      <c r="G264" s="4"/>
    </row>
    <row r="265" spans="2:7" x14ac:dyDescent="0.25">
      <c r="B265" t="s">
        <v>3</v>
      </c>
      <c r="C265" t="s">
        <v>43</v>
      </c>
      <c r="D265" s="4" t="s">
        <v>449</v>
      </c>
      <c r="E265" s="4" t="s">
        <v>140</v>
      </c>
      <c r="F265" s="4" t="str">
        <f t="shared" si="14"/>
        <v>St Peter    Redmile     Leicestershire</v>
      </c>
      <c r="G265" s="4"/>
    </row>
    <row r="266" spans="2:7" x14ac:dyDescent="0.25">
      <c r="B266" t="s">
        <v>5</v>
      </c>
      <c r="C266" t="s">
        <v>5</v>
      </c>
      <c r="D266" s="4" t="s">
        <v>29</v>
      </c>
      <c r="E266" s="4" t="s">
        <v>450</v>
      </c>
      <c r="F266" s="4" t="str">
        <f>_xlfn.CONCAT(E266," ",D266," ",B266)</f>
        <v>St Mary Magdalene &amp; St Ridlington Rutland</v>
      </c>
      <c r="G266" s="4"/>
    </row>
    <row r="267" spans="2:7" x14ac:dyDescent="0.25">
      <c r="B267" t="s">
        <v>3</v>
      </c>
      <c r="C267" t="s">
        <v>45</v>
      </c>
      <c r="D267" s="4" t="s">
        <v>76</v>
      </c>
      <c r="E267" s="4" t="s">
        <v>451</v>
      </c>
      <c r="F267" s="4" t="str">
        <f>_xlfn.CONCAT(E267," ",D267," Leicestershire")</f>
        <v>Rolleston     Rolleston Leicestershire</v>
      </c>
      <c r="G267" s="4"/>
    </row>
    <row r="268" spans="2:7" x14ac:dyDescent="0.25">
      <c r="B268" t="s">
        <v>3</v>
      </c>
      <c r="C268" t="s">
        <v>43</v>
      </c>
      <c r="D268" s="4" t="s">
        <v>452</v>
      </c>
      <c r="E268" s="4" t="s">
        <v>150</v>
      </c>
      <c r="F268" s="4" t="str">
        <f>_xlfn.CONCAT(E268," ",D268," Leicestershire")</f>
        <v>All Saints    Rotherby     Leicestershire</v>
      </c>
      <c r="G268" s="4"/>
    </row>
    <row r="269" spans="2:7" x14ac:dyDescent="0.25">
      <c r="B269" t="s">
        <v>5</v>
      </c>
      <c r="C269" t="s">
        <v>5</v>
      </c>
      <c r="D269" s="4" t="s">
        <v>30</v>
      </c>
      <c r="E269" s="4" t="s">
        <v>154</v>
      </c>
      <c r="F269" s="4" t="str">
        <f>_xlfn.CONCAT(E269," ",D269," ",B269)</f>
        <v>St John the Evangelist  Ryhall Rutland</v>
      </c>
      <c r="G269" s="4"/>
    </row>
    <row r="270" spans="2:7" x14ac:dyDescent="0.25">
      <c r="B270" t="s">
        <v>3</v>
      </c>
      <c r="C270" t="s">
        <v>46</v>
      </c>
      <c r="D270" s="4" t="s">
        <v>453</v>
      </c>
      <c r="E270" s="4" t="s">
        <v>174</v>
      </c>
      <c r="F270" s="4" t="str">
        <f t="shared" ref="F270:F277" si="15">_xlfn.CONCAT(E270," ",D270," Leicestershire")</f>
        <v>St Helen    Saddington     Leicestershire</v>
      </c>
      <c r="G270" s="4"/>
    </row>
    <row r="271" spans="2:7" x14ac:dyDescent="0.25">
      <c r="B271" t="s">
        <v>3</v>
      </c>
      <c r="C271" t="s">
        <v>43</v>
      </c>
      <c r="D271" s="4" t="s">
        <v>454</v>
      </c>
      <c r="E271" s="4" t="s">
        <v>140</v>
      </c>
      <c r="F271" s="4" t="str">
        <f t="shared" si="15"/>
        <v>St Peter    Saltby     Leicestershire</v>
      </c>
      <c r="G271" s="4"/>
    </row>
    <row r="272" spans="2:7" x14ac:dyDescent="0.25">
      <c r="B272" t="s">
        <v>3</v>
      </c>
      <c r="C272" t="s">
        <v>51</v>
      </c>
      <c r="D272" s="4" t="s">
        <v>455</v>
      </c>
      <c r="E272" s="4" t="s">
        <v>150</v>
      </c>
      <c r="F272" s="4" t="str">
        <f t="shared" si="15"/>
        <v>All Saints    Sapcote     Leicestershire</v>
      </c>
      <c r="G272" s="4"/>
    </row>
    <row r="273" spans="2:7" x14ac:dyDescent="0.25">
      <c r="B273" t="s">
        <v>3</v>
      </c>
      <c r="C273" t="s">
        <v>43</v>
      </c>
      <c r="D273" s="4" t="s">
        <v>44</v>
      </c>
      <c r="E273" s="4" t="s">
        <v>140</v>
      </c>
      <c r="F273" s="4" t="str">
        <f t="shared" si="15"/>
        <v>St Peter    Saxby w Stapleford &amp; Wyfordby  Leicestershire</v>
      </c>
      <c r="G273" s="4"/>
    </row>
    <row r="274" spans="2:7" x14ac:dyDescent="0.25">
      <c r="B274" t="s">
        <v>3</v>
      </c>
      <c r="C274" t="s">
        <v>43</v>
      </c>
      <c r="D274" s="4" t="s">
        <v>456</v>
      </c>
      <c r="E274" s="4" t="s">
        <v>140</v>
      </c>
      <c r="F274" s="4" t="str">
        <f t="shared" si="15"/>
        <v>St Peter    Saxelbye with Shoby   Leicestershire</v>
      </c>
      <c r="G274" s="4"/>
    </row>
    <row r="275" spans="2:7" x14ac:dyDescent="0.25">
      <c r="B275" t="s">
        <v>3</v>
      </c>
      <c r="C275" t="s">
        <v>43</v>
      </c>
      <c r="D275" s="4" t="s">
        <v>457</v>
      </c>
      <c r="E275" s="4" t="s">
        <v>458</v>
      </c>
      <c r="F275" s="4" t="str">
        <f t="shared" si="15"/>
        <v>St Eglwin    Scalford      Leicestershire</v>
      </c>
      <c r="G275" s="4"/>
    </row>
    <row r="276" spans="2:7" x14ac:dyDescent="0.25">
      <c r="B276" t="s">
        <v>3</v>
      </c>
      <c r="C276" t="s">
        <v>42</v>
      </c>
      <c r="D276" s="4" t="s">
        <v>459</v>
      </c>
      <c r="E276" s="4" t="s">
        <v>150</v>
      </c>
      <c r="F276" s="4" t="str">
        <f t="shared" si="15"/>
        <v>All Saints    Scraptoft     Leicestershire</v>
      </c>
      <c r="G276" s="4"/>
    </row>
    <row r="277" spans="2:7" x14ac:dyDescent="0.25">
      <c r="B277" t="s">
        <v>3</v>
      </c>
      <c r="C277" t="s">
        <v>47</v>
      </c>
      <c r="D277" s="4" t="s">
        <v>460</v>
      </c>
      <c r="E277" s="4" t="s">
        <v>150</v>
      </c>
      <c r="F277" s="4" t="str">
        <f t="shared" si="15"/>
        <v>All Saints    Seagrave     Leicestershire</v>
      </c>
      <c r="G277" s="4"/>
    </row>
    <row r="278" spans="2:7" x14ac:dyDescent="0.25">
      <c r="B278" t="s">
        <v>5</v>
      </c>
      <c r="C278" t="s">
        <v>5</v>
      </c>
      <c r="D278" s="4" t="s">
        <v>31</v>
      </c>
      <c r="E278" s="4" t="s">
        <v>461</v>
      </c>
      <c r="F278" s="4" t="str">
        <f>_xlfn.CONCAT(E278," ",D278," ",B278)</f>
        <v>All Hallows    Seaton Rutland</v>
      </c>
      <c r="G278" s="4"/>
    </row>
    <row r="279" spans="2:7" x14ac:dyDescent="0.25">
      <c r="B279" t="s">
        <v>3</v>
      </c>
      <c r="C279" t="s">
        <v>43</v>
      </c>
      <c r="D279" s="4" t="s">
        <v>462</v>
      </c>
      <c r="E279" s="4" t="s">
        <v>238</v>
      </c>
      <c r="F279" s="4" t="str">
        <f t="shared" ref="F279:F293" si="16">_xlfn.CONCAT(E279," ",D279," Leicestershire")</f>
        <v>Holy Trinity    Sewstern     Leicestershire</v>
      </c>
      <c r="G279" s="4"/>
    </row>
    <row r="280" spans="2:7" x14ac:dyDescent="0.25">
      <c r="B280" t="s">
        <v>3</v>
      </c>
      <c r="C280" t="s">
        <v>51</v>
      </c>
      <c r="D280" s="4" t="s">
        <v>463</v>
      </c>
      <c r="E280" s="4" t="s">
        <v>140</v>
      </c>
      <c r="F280" s="4" t="str">
        <f t="shared" si="16"/>
        <v>St Peter    Shackerstone     Leicestershire</v>
      </c>
      <c r="G280" s="4"/>
    </row>
    <row r="281" spans="2:7" x14ac:dyDescent="0.25">
      <c r="B281" t="s">
        <v>3</v>
      </c>
      <c r="C281" t="s">
        <v>51</v>
      </c>
      <c r="D281" s="4" t="s">
        <v>464</v>
      </c>
      <c r="E281" s="4" t="s">
        <v>174</v>
      </c>
      <c r="F281" s="4" t="str">
        <f t="shared" si="16"/>
        <v>St Helen    Sharnford     Leicestershire</v>
      </c>
      <c r="G281" s="4"/>
    </row>
    <row r="282" spans="2:7" x14ac:dyDescent="0.25">
      <c r="B282" t="s">
        <v>3</v>
      </c>
      <c r="C282" t="s">
        <v>50</v>
      </c>
      <c r="D282" s="4" t="s">
        <v>465</v>
      </c>
      <c r="E282" s="4" t="s">
        <v>150</v>
      </c>
      <c r="F282" s="4" t="str">
        <f t="shared" si="16"/>
        <v>All Saints    Shawell     Leicestershire</v>
      </c>
      <c r="G282" s="4"/>
    </row>
    <row r="283" spans="2:7" x14ac:dyDescent="0.25">
      <c r="B283" t="s">
        <v>3</v>
      </c>
      <c r="C283" t="s">
        <v>50</v>
      </c>
      <c r="D283" s="4" t="s">
        <v>466</v>
      </c>
      <c r="E283" s="4" t="s">
        <v>363</v>
      </c>
      <c r="F283" s="4" t="str">
        <f t="shared" si="16"/>
        <v>St Mary Magdalene   Shearsby     Leicestershire</v>
      </c>
      <c r="G283" s="4"/>
    </row>
    <row r="284" spans="2:7" x14ac:dyDescent="0.25">
      <c r="B284" t="s">
        <v>3</v>
      </c>
      <c r="C284" t="s">
        <v>51</v>
      </c>
      <c r="D284" s="4" t="s">
        <v>467</v>
      </c>
      <c r="E284" s="4" t="s">
        <v>150</v>
      </c>
      <c r="F284" s="4" t="str">
        <f t="shared" si="16"/>
        <v>All Saints    Sheepy Magna    Leicestershire</v>
      </c>
      <c r="G284" s="4"/>
    </row>
    <row r="285" spans="2:7" x14ac:dyDescent="0.25">
      <c r="B285" t="s">
        <v>3</v>
      </c>
      <c r="C285" t="s">
        <v>51</v>
      </c>
      <c r="D285" s="4" t="s">
        <v>468</v>
      </c>
      <c r="E285" s="4" t="s">
        <v>179</v>
      </c>
      <c r="F285" s="4" t="str">
        <f t="shared" si="16"/>
        <v>St John    Shenton     Leicestershire</v>
      </c>
      <c r="G285" s="4"/>
    </row>
    <row r="286" spans="2:7" x14ac:dyDescent="0.25">
      <c r="B286" t="s">
        <v>3</v>
      </c>
      <c r="C286" t="s">
        <v>47</v>
      </c>
      <c r="D286" s="4" t="s">
        <v>469</v>
      </c>
      <c r="E286" s="4" t="s">
        <v>146</v>
      </c>
      <c r="F286" s="4" t="str">
        <f t="shared" si="16"/>
        <v>St Mary    Sileby     Leicestershire</v>
      </c>
      <c r="G286" s="4"/>
    </row>
    <row r="287" spans="2:7" x14ac:dyDescent="0.25">
      <c r="B287" t="s">
        <v>3</v>
      </c>
      <c r="C287" t="s">
        <v>45</v>
      </c>
      <c r="D287" s="4" t="s">
        <v>470</v>
      </c>
      <c r="E287" s="4" t="s">
        <v>471</v>
      </c>
      <c r="F287" s="4" t="str">
        <f t="shared" si="16"/>
        <v>St Thomas Becket   Skeffington     Leicestershire</v>
      </c>
      <c r="G287" s="4"/>
    </row>
    <row r="288" spans="2:7" x14ac:dyDescent="0.25">
      <c r="B288" t="s">
        <v>3</v>
      </c>
      <c r="C288" t="s">
        <v>45</v>
      </c>
      <c r="D288" s="4" t="s">
        <v>472</v>
      </c>
      <c r="E288" s="4" t="s">
        <v>150</v>
      </c>
      <c r="F288" s="4" t="str">
        <f t="shared" si="16"/>
        <v>All Saints    Slawston     Leicestershire</v>
      </c>
      <c r="G288" s="4"/>
    </row>
    <row r="289" spans="2:7" x14ac:dyDescent="0.25">
      <c r="B289" t="s">
        <v>3</v>
      </c>
      <c r="C289" t="s">
        <v>46</v>
      </c>
      <c r="D289" s="4" t="s">
        <v>473</v>
      </c>
      <c r="E289" s="4" t="s">
        <v>266</v>
      </c>
      <c r="F289" s="4" t="str">
        <f t="shared" si="16"/>
        <v>Christ Church    Smeeton Westerby    Leicestershire</v>
      </c>
      <c r="G289" s="4"/>
    </row>
    <row r="290" spans="2:7" x14ac:dyDescent="0.25">
      <c r="B290" t="s">
        <v>3</v>
      </c>
      <c r="C290" t="s">
        <v>49</v>
      </c>
      <c r="D290" s="4" t="s">
        <v>474</v>
      </c>
      <c r="E290" s="4" t="s">
        <v>282</v>
      </c>
      <c r="F290" s="4" t="str">
        <f t="shared" si="16"/>
        <v>St Bartholomew    Snarestone     Leicestershire</v>
      </c>
      <c r="G290" s="4"/>
    </row>
    <row r="291" spans="2:7" x14ac:dyDescent="0.25">
      <c r="B291" t="s">
        <v>3</v>
      </c>
      <c r="C291" t="s">
        <v>43</v>
      </c>
      <c r="D291" s="4" t="s">
        <v>475</v>
      </c>
      <c r="E291" s="4" t="s">
        <v>150</v>
      </c>
      <c r="F291" s="4" t="str">
        <f t="shared" si="16"/>
        <v>All Saints    Somerby     Leicestershire</v>
      </c>
      <c r="G291" s="4"/>
    </row>
    <row r="292" spans="2:7" x14ac:dyDescent="0.25">
      <c r="B292" t="s">
        <v>3</v>
      </c>
      <c r="C292" t="s">
        <v>43</v>
      </c>
      <c r="D292" s="4" t="s">
        <v>476</v>
      </c>
      <c r="E292" s="4" t="s">
        <v>188</v>
      </c>
      <c r="F292" s="4" t="str">
        <f t="shared" si="16"/>
        <v>St John the Baptist  South Croxton    Leicestershire</v>
      </c>
      <c r="G292" s="4"/>
    </row>
    <row r="293" spans="2:7" x14ac:dyDescent="0.25">
      <c r="B293" t="s">
        <v>3</v>
      </c>
      <c r="C293" t="s">
        <v>50</v>
      </c>
      <c r="D293" s="4" t="s">
        <v>477</v>
      </c>
      <c r="E293" s="4" t="s">
        <v>224</v>
      </c>
      <c r="F293" s="4" t="str">
        <f t="shared" si="16"/>
        <v>St Nicholas    South Kilworth    Leicestershire</v>
      </c>
      <c r="G293" s="4"/>
    </row>
    <row r="294" spans="2:7" x14ac:dyDescent="0.25">
      <c r="B294" t="s">
        <v>5</v>
      </c>
      <c r="C294" t="s">
        <v>5</v>
      </c>
      <c r="D294" s="4" t="s">
        <v>32</v>
      </c>
      <c r="E294" s="4" t="s">
        <v>478</v>
      </c>
      <c r="F294" s="4" t="str">
        <f>_xlfn.CONCAT(E294," ",D294," ",B294)</f>
        <v>St Mary the Virgin Virgin South Luffenham Rutland</v>
      </c>
      <c r="G294" s="4"/>
    </row>
    <row r="295" spans="2:7" x14ac:dyDescent="0.25">
      <c r="B295" t="s">
        <v>3</v>
      </c>
      <c r="C295" t="s">
        <v>43</v>
      </c>
      <c r="D295" s="4" t="s">
        <v>479</v>
      </c>
      <c r="E295" s="4" t="s">
        <v>282</v>
      </c>
      <c r="F295" s="4" t="str">
        <f t="shared" ref="F295:F301" si="17">_xlfn.CONCAT(E295," ",D295," Leicestershire")</f>
        <v>St Bartholomew    Sproxton     Leicestershire</v>
      </c>
      <c r="G295" s="4"/>
    </row>
    <row r="296" spans="2:7" x14ac:dyDescent="0.25">
      <c r="B296" t="s">
        <v>3</v>
      </c>
      <c r="C296" t="s">
        <v>42</v>
      </c>
      <c r="D296" s="4" t="s">
        <v>480</v>
      </c>
      <c r="E296" s="4" t="s">
        <v>224</v>
      </c>
      <c r="F296" s="4" t="str">
        <f t="shared" si="17"/>
        <v>St Nicholas    St Nicholas Circle   Leicestershire</v>
      </c>
      <c r="G296" s="4"/>
    </row>
    <row r="297" spans="2:7" x14ac:dyDescent="0.25">
      <c r="B297" t="s">
        <v>3</v>
      </c>
      <c r="C297" t="s">
        <v>50</v>
      </c>
      <c r="D297" s="4" t="s">
        <v>481</v>
      </c>
      <c r="E297" s="4" t="s">
        <v>224</v>
      </c>
      <c r="F297" s="4" t="str">
        <f t="shared" si="17"/>
        <v>St Nicholas    Stanford     Leicestershire</v>
      </c>
      <c r="G297" s="4"/>
    </row>
    <row r="298" spans="2:7" x14ac:dyDescent="0.25">
      <c r="B298" t="s">
        <v>3</v>
      </c>
      <c r="C298" t="s">
        <v>51</v>
      </c>
      <c r="D298" s="4" t="s">
        <v>482</v>
      </c>
      <c r="E298" s="4" t="s">
        <v>350</v>
      </c>
      <c r="F298" s="4" t="str">
        <f t="shared" si="17"/>
        <v>St Martin    Stapleton     Leicestershire</v>
      </c>
      <c r="G298" s="4"/>
    </row>
    <row r="299" spans="2:7" x14ac:dyDescent="0.25">
      <c r="B299" t="s">
        <v>3</v>
      </c>
      <c r="C299" t="s">
        <v>43</v>
      </c>
      <c r="D299" s="4" t="s">
        <v>483</v>
      </c>
      <c r="E299" s="4" t="s">
        <v>316</v>
      </c>
      <c r="F299" s="4" t="str">
        <f t="shared" si="17"/>
        <v>St Guthlac    Stathern     Leicestershire</v>
      </c>
      <c r="G299" s="4"/>
    </row>
    <row r="300" spans="2:7" x14ac:dyDescent="0.25">
      <c r="B300" t="s">
        <v>3</v>
      </c>
      <c r="C300" t="s">
        <v>48</v>
      </c>
      <c r="D300" s="4" t="s">
        <v>484</v>
      </c>
      <c r="E300" s="4" t="s">
        <v>150</v>
      </c>
      <c r="F300" s="4" t="str">
        <f t="shared" si="17"/>
        <v>All Saints    Steeple Row    Leicestershire</v>
      </c>
      <c r="G300" s="4"/>
    </row>
    <row r="301" spans="2:7" x14ac:dyDescent="0.25">
      <c r="B301" t="s">
        <v>3</v>
      </c>
      <c r="C301" t="s">
        <v>45</v>
      </c>
      <c r="D301" s="4" t="s">
        <v>485</v>
      </c>
      <c r="E301" s="4" t="s">
        <v>140</v>
      </c>
      <c r="F301" s="4" t="str">
        <f t="shared" si="17"/>
        <v>St Peter    Stockerston     Leicestershire</v>
      </c>
      <c r="G301" s="4"/>
    </row>
    <row r="302" spans="2:7" x14ac:dyDescent="0.25">
      <c r="B302" t="s">
        <v>5</v>
      </c>
      <c r="C302" t="s">
        <v>5</v>
      </c>
      <c r="D302" s="4" t="s">
        <v>33</v>
      </c>
      <c r="E302" s="4" t="s">
        <v>168</v>
      </c>
      <c r="F302" s="4" t="str">
        <f>_xlfn.CONCAT(E302," ",D302," ",B302)</f>
        <v>St Andrew    Stoke Dry Rutland</v>
      </c>
      <c r="G302" s="4"/>
    </row>
    <row r="303" spans="2:7" x14ac:dyDescent="0.25">
      <c r="B303" t="s">
        <v>3</v>
      </c>
      <c r="C303" t="s">
        <v>51</v>
      </c>
      <c r="D303" s="4" t="s">
        <v>486</v>
      </c>
      <c r="E303" s="4" t="s">
        <v>245</v>
      </c>
      <c r="F303" s="4" t="str">
        <f>_xlfn.CONCAT(E303," ",D303," Leicestershire")</f>
        <v>St Margaret    Stoke Golding    Leicestershire</v>
      </c>
      <c r="G303" s="4"/>
    </row>
    <row r="304" spans="2:7" x14ac:dyDescent="0.25">
      <c r="B304" t="s">
        <v>3</v>
      </c>
      <c r="C304" t="s">
        <v>43</v>
      </c>
      <c r="D304" s="4" t="s">
        <v>487</v>
      </c>
      <c r="E304" s="4" t="s">
        <v>140</v>
      </c>
      <c r="F304" s="4" t="str">
        <f>_xlfn.CONCAT(E304," ",D304," Leicestershire")</f>
        <v>St Peter    Stonesby     Leicestershire</v>
      </c>
      <c r="G304" s="4"/>
    </row>
    <row r="305" spans="2:7" x14ac:dyDescent="0.25">
      <c r="B305" t="s">
        <v>3</v>
      </c>
      <c r="C305" t="s">
        <v>50</v>
      </c>
      <c r="D305" s="4" t="s">
        <v>488</v>
      </c>
      <c r="E305" s="4" t="s">
        <v>489</v>
      </c>
      <c r="F305" s="4" t="str">
        <f>_xlfn.CONCAT(E305," ",D305," Leicestershire")</f>
        <v>St Michael    Stoney Stanton    Leicestershire</v>
      </c>
      <c r="G305" s="4"/>
    </row>
    <row r="306" spans="2:7" x14ac:dyDescent="0.25">
      <c r="B306" t="s">
        <v>3</v>
      </c>
      <c r="C306" t="s">
        <v>45</v>
      </c>
      <c r="D306" s="4" t="s">
        <v>490</v>
      </c>
      <c r="E306" s="4" t="s">
        <v>134</v>
      </c>
      <c r="F306" s="4" t="str">
        <f>_xlfn.CONCAT(E306," ",D306," Leicestershire")</f>
        <v>St Denys    Stonton Wyville    Leicestershire</v>
      </c>
      <c r="G306" s="4"/>
    </row>
    <row r="307" spans="2:7" x14ac:dyDescent="0.25">
      <c r="B307" t="s">
        <v>3</v>
      </c>
      <c r="C307" t="s">
        <v>46</v>
      </c>
      <c r="D307" s="4" t="s">
        <v>491</v>
      </c>
      <c r="E307" s="4" t="s">
        <v>68</v>
      </c>
      <c r="F307" s="4" t="str">
        <f>_xlfn.CONCAT(E307," ",D307," Leicestershire")</f>
        <v>St Mary and All Saints Stoughton     Leicestershire</v>
      </c>
      <c r="G307" s="4"/>
    </row>
    <row r="308" spans="2:7" x14ac:dyDescent="0.25">
      <c r="B308" t="s">
        <v>5</v>
      </c>
      <c r="C308" t="s">
        <v>5</v>
      </c>
      <c r="D308" s="4" t="s">
        <v>34</v>
      </c>
      <c r="E308" s="4" t="s">
        <v>224</v>
      </c>
      <c r="F308" s="4" t="str">
        <f>_xlfn.CONCAT(E308," ",D308," ",B308)</f>
        <v>St Nicholas    Stretton Rutland</v>
      </c>
      <c r="G308" s="4"/>
    </row>
    <row r="309" spans="2:7" x14ac:dyDescent="0.25">
      <c r="B309" t="s">
        <v>3</v>
      </c>
      <c r="C309" t="s">
        <v>51</v>
      </c>
      <c r="D309" s="4" t="s">
        <v>492</v>
      </c>
      <c r="E309" s="4" t="s">
        <v>254</v>
      </c>
      <c r="F309" s="4" t="str">
        <f>_xlfn.CONCAT(E309," ",D309," Leicestershire")</f>
        <v>St James    Sutton Cheney    Leicestershire</v>
      </c>
      <c r="G309" s="4"/>
    </row>
    <row r="310" spans="2:7" x14ac:dyDescent="0.25">
      <c r="B310" t="s">
        <v>3</v>
      </c>
      <c r="C310" t="s">
        <v>50</v>
      </c>
      <c r="D310" s="4" t="s">
        <v>493</v>
      </c>
      <c r="E310" s="4" t="s">
        <v>150</v>
      </c>
      <c r="F310" s="4" t="str">
        <f>_xlfn.CONCAT(E310," ",D310," Leicestershire")</f>
        <v>All Saints    Swinford     Leicestershire</v>
      </c>
      <c r="G310" s="4"/>
    </row>
    <row r="311" spans="2:7" x14ac:dyDescent="0.25">
      <c r="B311" t="s">
        <v>3</v>
      </c>
      <c r="C311" t="s">
        <v>43</v>
      </c>
      <c r="D311" s="4" t="s">
        <v>494</v>
      </c>
      <c r="E311" s="4" t="s">
        <v>289</v>
      </c>
      <c r="F311" s="4" t="str">
        <f>_xlfn.CONCAT(E311," ",D311," Leicestershire")</f>
        <v>St Leonard    Sysonby     Leicestershire</v>
      </c>
      <c r="G311" s="4"/>
    </row>
    <row r="312" spans="2:7" x14ac:dyDescent="0.25">
      <c r="B312" t="s">
        <v>3</v>
      </c>
      <c r="C312" t="s">
        <v>47</v>
      </c>
      <c r="D312" s="4" t="s">
        <v>495</v>
      </c>
      <c r="E312" s="4" t="s">
        <v>496</v>
      </c>
      <c r="F312" s="4" t="str">
        <f>_xlfn.CONCAT(E312," ",D312," Leicestershire")</f>
        <v>SS Peter &amp; Paul  Syston     Leicestershire</v>
      </c>
      <c r="G312" s="4"/>
    </row>
    <row r="313" spans="2:7" x14ac:dyDescent="0.25">
      <c r="B313" t="s">
        <v>5</v>
      </c>
      <c r="C313" t="s">
        <v>5</v>
      </c>
      <c r="D313" s="4" t="s">
        <v>35</v>
      </c>
      <c r="E313" s="4" t="s">
        <v>238</v>
      </c>
      <c r="F313" s="4" t="str">
        <f>_xlfn.CONCAT(E313," ",D313," ",B313)</f>
        <v>Holy Trinity    Teigh Rutland</v>
      </c>
      <c r="G313" s="4"/>
    </row>
    <row r="314" spans="2:7" x14ac:dyDescent="0.25">
      <c r="B314" t="s">
        <v>5</v>
      </c>
      <c r="C314" t="s">
        <v>5</v>
      </c>
      <c r="D314" s="4" t="s">
        <v>36</v>
      </c>
      <c r="E314" s="4" t="s">
        <v>224</v>
      </c>
      <c r="F314" s="4" t="str">
        <f>_xlfn.CONCAT(E314," ",D314," ",B314)</f>
        <v>St Nicholas    Thistleton Rutland</v>
      </c>
      <c r="G314" s="4"/>
    </row>
    <row r="315" spans="2:7" x14ac:dyDescent="0.25">
      <c r="B315" t="s">
        <v>3</v>
      </c>
      <c r="C315" t="s">
        <v>43</v>
      </c>
      <c r="D315" s="4" t="s">
        <v>497</v>
      </c>
      <c r="E315" s="4" t="s">
        <v>146</v>
      </c>
      <c r="F315" s="4" t="str">
        <f t="shared" ref="F315:F321" si="18">_xlfn.CONCAT(E315," ",D315," Leicestershire")</f>
        <v>St Mary    Thorpe Arnold    Leicestershire</v>
      </c>
      <c r="G315" s="4"/>
    </row>
    <row r="316" spans="2:7" x14ac:dyDescent="0.25">
      <c r="B316" t="s">
        <v>3</v>
      </c>
      <c r="C316" t="s">
        <v>45</v>
      </c>
      <c r="D316" s="4" t="s">
        <v>498</v>
      </c>
      <c r="E316" s="4" t="s">
        <v>289</v>
      </c>
      <c r="F316" s="4" t="str">
        <f t="shared" si="18"/>
        <v>St Leonard    Thorpe Langton    Leicestershire</v>
      </c>
      <c r="G316" s="4"/>
    </row>
    <row r="317" spans="2:7" x14ac:dyDescent="0.25">
      <c r="B317" t="s">
        <v>3</v>
      </c>
      <c r="C317" t="s">
        <v>43</v>
      </c>
      <c r="D317" s="4" t="s">
        <v>499</v>
      </c>
      <c r="E317" s="4" t="s">
        <v>64</v>
      </c>
      <c r="F317" s="4" t="str">
        <f t="shared" si="18"/>
        <v>St Michael &amp; All Angels Thorpe Satchville    Leicestershire</v>
      </c>
      <c r="G317" s="4"/>
    </row>
    <row r="318" spans="2:7" x14ac:dyDescent="0.25">
      <c r="B318" t="s">
        <v>3</v>
      </c>
      <c r="C318" t="s">
        <v>47</v>
      </c>
      <c r="D318" s="4" t="s">
        <v>500</v>
      </c>
      <c r="E318" s="4" t="s">
        <v>238</v>
      </c>
      <c r="F318" s="4" t="str">
        <f t="shared" si="18"/>
        <v>Holy Trinity    Thrussington     Leicestershire</v>
      </c>
      <c r="G318" s="4"/>
    </row>
    <row r="319" spans="2:7" x14ac:dyDescent="0.25">
      <c r="B319" t="s">
        <v>3</v>
      </c>
      <c r="C319" t="s">
        <v>50</v>
      </c>
      <c r="D319" s="4" t="s">
        <v>501</v>
      </c>
      <c r="E319" s="4" t="s">
        <v>150</v>
      </c>
      <c r="F319" s="4" t="str">
        <f t="shared" si="18"/>
        <v>All Saints    Thurlaston     Leicestershire</v>
      </c>
      <c r="G319" s="4"/>
    </row>
    <row r="320" spans="2:7" x14ac:dyDescent="0.25">
      <c r="B320" t="s">
        <v>3</v>
      </c>
      <c r="C320" t="s">
        <v>46</v>
      </c>
      <c r="D320" s="4" t="s">
        <v>502</v>
      </c>
      <c r="E320" s="4" t="s">
        <v>199</v>
      </c>
      <c r="F320" s="4" t="str">
        <f t="shared" si="18"/>
        <v>St Luke    Thurnby     Leicestershire</v>
      </c>
      <c r="G320" s="4"/>
    </row>
    <row r="321" spans="2:7" x14ac:dyDescent="0.25">
      <c r="B321" t="s">
        <v>3</v>
      </c>
      <c r="C321" t="s">
        <v>45</v>
      </c>
      <c r="D321" s="4" t="s">
        <v>503</v>
      </c>
      <c r="E321" s="4" t="s">
        <v>140</v>
      </c>
      <c r="F321" s="4" t="str">
        <f t="shared" si="18"/>
        <v>St Peter    Tilton on the Hill  Leicestershire</v>
      </c>
      <c r="G321" s="4"/>
    </row>
    <row r="322" spans="2:7" x14ac:dyDescent="0.25">
      <c r="B322" t="s">
        <v>5</v>
      </c>
      <c r="C322" t="s">
        <v>5</v>
      </c>
      <c r="D322" s="4" t="s">
        <v>37</v>
      </c>
      <c r="E322" s="4" t="s">
        <v>150</v>
      </c>
      <c r="F322" s="4" t="str">
        <f>_xlfn.CONCAT(E322," ",D322," ",B322)</f>
        <v>All Saints    Tinwell Rutland</v>
      </c>
      <c r="G322" s="4"/>
    </row>
    <row r="323" spans="2:7" x14ac:dyDescent="0.25">
      <c r="B323" t="s">
        <v>5</v>
      </c>
      <c r="C323" t="s">
        <v>5</v>
      </c>
      <c r="D323" s="4" t="s">
        <v>38</v>
      </c>
      <c r="E323" s="4" t="s">
        <v>199</v>
      </c>
      <c r="F323" s="4" t="str">
        <f>_xlfn.CONCAT(E323," ",D323," ",B323)</f>
        <v>St Luke    Tixover Rutland</v>
      </c>
      <c r="G323" s="4"/>
    </row>
    <row r="324" spans="2:7" x14ac:dyDescent="0.25">
      <c r="B324" t="s">
        <v>3</v>
      </c>
      <c r="C324" t="s">
        <v>45</v>
      </c>
      <c r="D324" s="4" t="s">
        <v>504</v>
      </c>
      <c r="E324" s="4" t="s">
        <v>505</v>
      </c>
      <c r="F324" s="4" t="str">
        <f>_xlfn.CONCAT(E324," ",D324," Leicestershire")</f>
        <v>St Thomas a Becket  Tugby     Leicestershire</v>
      </c>
      <c r="G324" s="4"/>
    </row>
    <row r="325" spans="2:7" x14ac:dyDescent="0.25">
      <c r="B325" t="s">
        <v>3</v>
      </c>
      <c r="C325" t="s">
        <v>51</v>
      </c>
      <c r="D325" s="4" t="s">
        <v>506</v>
      </c>
      <c r="E325" s="4" t="s">
        <v>254</v>
      </c>
      <c r="F325" s="4" t="str">
        <f>_xlfn.CONCAT(E325," ",D325," Leicestershire")</f>
        <v>St James    Twycross     Leicestershire</v>
      </c>
      <c r="G325" s="4"/>
    </row>
    <row r="326" spans="2:7" x14ac:dyDescent="0.25">
      <c r="B326" t="s">
        <v>3</v>
      </c>
      <c r="C326" t="s">
        <v>43</v>
      </c>
      <c r="D326" s="4" t="s">
        <v>507</v>
      </c>
      <c r="E326" s="4" t="s">
        <v>168</v>
      </c>
      <c r="F326" s="4" t="str">
        <f>_xlfn.CONCAT(E326," ",D326," Leicestershire")</f>
        <v>St Andrew    Twyford     Leicestershire</v>
      </c>
      <c r="G326" s="4"/>
    </row>
    <row r="327" spans="2:7" x14ac:dyDescent="0.25">
      <c r="B327" t="s">
        <v>5</v>
      </c>
      <c r="C327" t="s">
        <v>5</v>
      </c>
      <c r="D327" s="4" t="s">
        <v>61</v>
      </c>
      <c r="E327" s="4" t="s">
        <v>63</v>
      </c>
      <c r="F327" s="4" t="str">
        <f>_xlfn.CONCAT(E327," ",D327," ",B327)</f>
        <v>St Peter &amp; St Paul Uppingham Rutland</v>
      </c>
      <c r="G327" s="4"/>
    </row>
    <row r="328" spans="2:7" x14ac:dyDescent="0.25">
      <c r="B328" t="s">
        <v>3</v>
      </c>
      <c r="C328" t="s">
        <v>43</v>
      </c>
      <c r="D328" s="4" t="s">
        <v>508</v>
      </c>
      <c r="E328" s="4" t="s">
        <v>363</v>
      </c>
      <c r="F328" s="4" t="str">
        <f t="shared" ref="F328:F333" si="19">_xlfn.CONCAT(E328," ",D328," Leicestershire")</f>
        <v>St Mary Magdalene   Waltham-on-the-Wolds     Leicestershire</v>
      </c>
      <c r="G328" s="4"/>
    </row>
    <row r="329" spans="2:7" x14ac:dyDescent="0.25">
      <c r="B329" t="s">
        <v>3</v>
      </c>
      <c r="C329" t="s">
        <v>48</v>
      </c>
      <c r="D329" s="4" t="s">
        <v>509</v>
      </c>
      <c r="E329" s="4" t="s">
        <v>146</v>
      </c>
      <c r="F329" s="4" t="str">
        <f t="shared" si="19"/>
        <v>St Mary    Walton le Wolds   Leicestershire</v>
      </c>
      <c r="G329" s="4"/>
    </row>
    <row r="330" spans="2:7" x14ac:dyDescent="0.25">
      <c r="B330" t="s">
        <v>3</v>
      </c>
      <c r="C330" t="s">
        <v>43</v>
      </c>
      <c r="D330" s="4" t="s">
        <v>510</v>
      </c>
      <c r="E330" s="4" t="s">
        <v>64</v>
      </c>
      <c r="F330" s="4" t="str">
        <f t="shared" si="19"/>
        <v>St Michael &amp; All Angels Wartnaby     Leicestershire</v>
      </c>
      <c r="G330" s="4"/>
    </row>
    <row r="331" spans="2:7" x14ac:dyDescent="0.25">
      <c r="B331" t="s">
        <v>3</v>
      </c>
      <c r="C331" t="s">
        <v>43</v>
      </c>
      <c r="D331" s="4" t="s">
        <v>511</v>
      </c>
      <c r="E331" s="4" t="s">
        <v>282</v>
      </c>
      <c r="F331" s="4" t="str">
        <f t="shared" si="19"/>
        <v>St Bartholomew    Welby     Leicestershire</v>
      </c>
      <c r="G331" s="4"/>
    </row>
    <row r="332" spans="2:7" x14ac:dyDescent="0.25">
      <c r="B332" t="s">
        <v>3</v>
      </c>
      <c r="C332" t="s">
        <v>45</v>
      </c>
      <c r="D332" s="4" t="s">
        <v>512</v>
      </c>
      <c r="E332" s="4" t="s">
        <v>168</v>
      </c>
      <c r="F332" s="4" t="str">
        <f t="shared" si="19"/>
        <v>St Andrew    Welham     Leicestershire</v>
      </c>
      <c r="G332" s="4"/>
    </row>
    <row r="333" spans="2:7" x14ac:dyDescent="0.25">
      <c r="B333" t="s">
        <v>3</v>
      </c>
      <c r="C333" t="s">
        <v>50</v>
      </c>
      <c r="D333" s="4" t="s">
        <v>513</v>
      </c>
      <c r="E333" s="4" t="s">
        <v>140</v>
      </c>
      <c r="F333" s="4" t="str">
        <f t="shared" si="19"/>
        <v>St Peter    Whetstone     Leicestershire</v>
      </c>
      <c r="G333" s="4"/>
    </row>
    <row r="334" spans="2:7" x14ac:dyDescent="0.25">
      <c r="B334" t="s">
        <v>5</v>
      </c>
      <c r="C334" t="s">
        <v>5</v>
      </c>
      <c r="D334" s="4" t="s">
        <v>39</v>
      </c>
      <c r="E334" s="4" t="s">
        <v>168</v>
      </c>
      <c r="F334" s="4" t="str">
        <f>_xlfn.CONCAT(E334," ",D334," ",B334)</f>
        <v>St Andrew    Whissendine Rutland</v>
      </c>
      <c r="G334" s="4"/>
    </row>
    <row r="335" spans="2:7" x14ac:dyDescent="0.25">
      <c r="B335" t="s">
        <v>5</v>
      </c>
      <c r="C335" t="s">
        <v>5</v>
      </c>
      <c r="D335" s="4" t="s">
        <v>40</v>
      </c>
      <c r="E335" s="4" t="s">
        <v>64</v>
      </c>
      <c r="F335" s="4" t="str">
        <f>_xlfn.CONCAT(E335," ",D335," ",B335)</f>
        <v>St Michael &amp; All Angels Whitwell Rutland</v>
      </c>
      <c r="G335" s="4"/>
    </row>
    <row r="336" spans="2:7" x14ac:dyDescent="0.25">
      <c r="B336" t="s">
        <v>3</v>
      </c>
      <c r="C336" t="s">
        <v>46</v>
      </c>
      <c r="D336" s="4" t="s">
        <v>514</v>
      </c>
      <c r="E336" s="4" t="s">
        <v>150</v>
      </c>
      <c r="F336" s="4" t="str">
        <f>_xlfn.CONCAT(E336," ",D336," Leicestershire")</f>
        <v>All Saints    Wigston Magna    Leicestershire</v>
      </c>
      <c r="G336" s="4"/>
    </row>
    <row r="337" spans="2:7" x14ac:dyDescent="0.25">
      <c r="B337" t="s">
        <v>3</v>
      </c>
      <c r="C337" t="s">
        <v>46</v>
      </c>
      <c r="D337" s="4" t="s">
        <v>514</v>
      </c>
      <c r="E337" s="4" t="s">
        <v>515</v>
      </c>
      <c r="F337" s="4" t="str">
        <f>_xlfn.CONCAT(E337," ",D337," Leicestershire")</f>
        <v>St Wistan    Wigston Magna    Leicestershire</v>
      </c>
      <c r="G337" s="4"/>
    </row>
    <row r="338" spans="2:7" x14ac:dyDescent="0.25">
      <c r="B338" t="s">
        <v>3</v>
      </c>
      <c r="C338" t="s">
        <v>51</v>
      </c>
      <c r="D338" s="4" t="s">
        <v>516</v>
      </c>
      <c r="E338" s="4" t="s">
        <v>146</v>
      </c>
      <c r="F338" s="4" t="str">
        <f>_xlfn.CONCAT(E338," ",D338," Leicestershire")</f>
        <v>St Mary    Wigston Parva    Leicestershire</v>
      </c>
      <c r="G338" s="4"/>
    </row>
    <row r="339" spans="2:7" x14ac:dyDescent="0.25">
      <c r="B339" t="s">
        <v>3</v>
      </c>
      <c r="C339" t="s">
        <v>50</v>
      </c>
      <c r="D339" s="4" t="s">
        <v>517</v>
      </c>
      <c r="E339" s="4" t="s">
        <v>146</v>
      </c>
      <c r="F339" s="4" t="str">
        <f>_xlfn.CONCAT(E339," ",D339," Leicestershire")</f>
        <v>St Mary    Willoughby Waterleys    Leicestershire</v>
      </c>
      <c r="G339" s="4"/>
    </row>
    <row r="340" spans="2:7" x14ac:dyDescent="0.25">
      <c r="B340" t="s">
        <v>5</v>
      </c>
      <c r="C340" t="s">
        <v>5</v>
      </c>
      <c r="D340" s="4" t="s">
        <v>41</v>
      </c>
      <c r="E340" s="4" t="s">
        <v>63</v>
      </c>
      <c r="F340" s="4" t="str">
        <f>_xlfn.CONCAT(E340," ",D340," ",B340)</f>
        <v>St Peter &amp; St Paul Wing Rutland</v>
      </c>
      <c r="G340" s="4"/>
    </row>
    <row r="341" spans="2:7" x14ac:dyDescent="0.25">
      <c r="B341" t="s">
        <v>3</v>
      </c>
      <c r="C341" t="s">
        <v>46</v>
      </c>
      <c r="D341" s="4" t="s">
        <v>518</v>
      </c>
      <c r="E341" s="4" t="s">
        <v>519</v>
      </c>
      <c r="F341" s="4" t="str">
        <f>_xlfn.CONCAT(E341," ",D341," Leicestershire")</f>
        <v>St Wiston    Wistow     Leicestershire</v>
      </c>
      <c r="G341" s="4"/>
    </row>
    <row r="342" spans="2:7" x14ac:dyDescent="0.25">
      <c r="B342" t="s">
        <v>3</v>
      </c>
      <c r="C342" t="s">
        <v>48</v>
      </c>
      <c r="D342" s="4" t="s">
        <v>520</v>
      </c>
      <c r="E342" s="4" t="s">
        <v>146</v>
      </c>
      <c r="F342" s="4" t="str">
        <f>_xlfn.CONCAT(E342," ",D342," Leicestershire")</f>
        <v>St Mary    Wymeswold     Leicestershire</v>
      </c>
      <c r="G34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0B147-22E4-4D4B-B174-66FC9056DA6C}">
  <dimension ref="B2:Q82"/>
  <sheetViews>
    <sheetView tabSelected="1" topLeftCell="A10" zoomScale="80" zoomScaleNormal="80" workbookViewId="0">
      <selection activeCell="G23" sqref="G23"/>
    </sheetView>
  </sheetViews>
  <sheetFormatPr defaultRowHeight="15" x14ac:dyDescent="0.25"/>
  <cols>
    <col min="1" max="1" width="3.7109375" customWidth="1"/>
    <col min="2" max="2" width="24" customWidth="1"/>
    <col min="6" max="6" width="21.5703125" customWidth="1"/>
    <col min="7" max="9" width="20.7109375" customWidth="1"/>
    <col min="13" max="13" width="33.42578125" bestFit="1" customWidth="1"/>
    <col min="14" max="14" width="12.7109375" customWidth="1"/>
    <col min="15" max="15" width="14.28515625" customWidth="1"/>
    <col min="16" max="16" width="16.140625" customWidth="1"/>
    <col min="17" max="17" width="13.42578125" customWidth="1"/>
  </cols>
  <sheetData>
    <row r="2" spans="2:17" x14ac:dyDescent="0.25">
      <c r="B2" s="2" t="s">
        <v>115</v>
      </c>
    </row>
    <row r="4" spans="2:17" x14ac:dyDescent="0.25">
      <c r="B4" t="s">
        <v>86</v>
      </c>
    </row>
    <row r="6" spans="2:17" x14ac:dyDescent="0.25">
      <c r="B6" t="s">
        <v>87</v>
      </c>
    </row>
    <row r="8" spans="2:17" x14ac:dyDescent="0.25">
      <c r="B8" t="s">
        <v>88</v>
      </c>
    </row>
    <row r="10" spans="2:17" x14ac:dyDescent="0.25">
      <c r="B10" t="s">
        <v>89</v>
      </c>
    </row>
    <row r="11" spans="2:17" x14ac:dyDescent="0.25">
      <c r="F11" s="3"/>
    </row>
    <row r="12" spans="2:17" x14ac:dyDescent="0.25">
      <c r="B12" t="s">
        <v>90</v>
      </c>
      <c r="C12" t="s">
        <v>91</v>
      </c>
      <c r="F12" s="3"/>
    </row>
    <row r="14" spans="2:17" x14ac:dyDescent="0.25">
      <c r="B14" t="s">
        <v>92</v>
      </c>
    </row>
    <row r="16" spans="2:17" ht="60" x14ac:dyDescent="0.25">
      <c r="F16" s="4" t="s">
        <v>93</v>
      </c>
      <c r="G16" s="5" t="s">
        <v>94</v>
      </c>
      <c r="H16" s="5" t="s">
        <v>95</v>
      </c>
      <c r="I16" s="5" t="s">
        <v>96</v>
      </c>
      <c r="M16" s="10" t="s">
        <v>122</v>
      </c>
      <c r="N16" s="11" t="s">
        <v>123</v>
      </c>
      <c r="O16" s="11" t="s">
        <v>124</v>
      </c>
      <c r="P16" s="11" t="s">
        <v>125</v>
      </c>
      <c r="Q16" s="11" t="s">
        <v>126</v>
      </c>
    </row>
    <row r="17" spans="2:17" x14ac:dyDescent="0.25">
      <c r="F17" s="4"/>
      <c r="G17" s="4"/>
      <c r="H17" s="4"/>
      <c r="I17" s="4"/>
      <c r="M17" s="4"/>
      <c r="N17" s="4"/>
      <c r="O17" s="4"/>
      <c r="P17" s="4"/>
      <c r="Q17" s="4"/>
    </row>
    <row r="18" spans="2:17" x14ac:dyDescent="0.25">
      <c r="F18" s="4" t="s">
        <v>521</v>
      </c>
      <c r="G18" s="4">
        <v>5</v>
      </c>
      <c r="H18" s="4">
        <v>39</v>
      </c>
      <c r="I18" s="4">
        <f>SUM(G18:H18)</f>
        <v>44</v>
      </c>
      <c r="M18" s="4" t="s">
        <v>127</v>
      </c>
      <c r="N18" s="4">
        <f>+G18</f>
        <v>5</v>
      </c>
      <c r="O18" s="4">
        <f>+H18</f>
        <v>39</v>
      </c>
      <c r="P18" s="4">
        <f>+N18+O18</f>
        <v>44</v>
      </c>
      <c r="Q18" s="12">
        <f>+N18/P18</f>
        <v>0.11363636363636363</v>
      </c>
    </row>
    <row r="19" spans="2:17" x14ac:dyDescent="0.25">
      <c r="F19" s="4" t="s">
        <v>522</v>
      </c>
      <c r="G19" s="4">
        <v>41</v>
      </c>
      <c r="H19" s="4">
        <v>246</v>
      </c>
      <c r="I19" s="4">
        <f t="shared" ref="I19:I20" si="0">SUM(G19:H19)</f>
        <v>287</v>
      </c>
      <c r="M19" s="4" t="s">
        <v>128</v>
      </c>
      <c r="N19" s="4">
        <f>+G19</f>
        <v>41</v>
      </c>
      <c r="O19" s="4">
        <f>+H19</f>
        <v>246</v>
      </c>
      <c r="P19" s="4">
        <f>+N19+O19</f>
        <v>287</v>
      </c>
      <c r="Q19" s="12">
        <f t="shared" ref="Q19:Q20" si="1">+N19/P19</f>
        <v>0.14285714285714285</v>
      </c>
    </row>
    <row r="20" spans="2:17" x14ac:dyDescent="0.25">
      <c r="F20" s="4" t="s">
        <v>96</v>
      </c>
      <c r="G20" s="4">
        <f>SUM(G18:G19)</f>
        <v>46</v>
      </c>
      <c r="H20" s="4">
        <f>SUM(H18:H19)</f>
        <v>285</v>
      </c>
      <c r="I20" s="4">
        <f t="shared" si="0"/>
        <v>331</v>
      </c>
      <c r="M20" s="4" t="s">
        <v>96</v>
      </c>
      <c r="N20" s="4">
        <f t="shared" ref="N20:P20" si="2">SUM(N18:N19)</f>
        <v>46</v>
      </c>
      <c r="O20" s="4">
        <f t="shared" si="2"/>
        <v>285</v>
      </c>
      <c r="P20" s="4">
        <f t="shared" si="2"/>
        <v>331</v>
      </c>
      <c r="Q20" s="12">
        <f t="shared" si="1"/>
        <v>0.13897280966767372</v>
      </c>
    </row>
    <row r="23" spans="2:17" x14ac:dyDescent="0.25">
      <c r="B23" t="s">
        <v>525</v>
      </c>
      <c r="G23" s="6">
        <f>+G20/I20</f>
        <v>0.13897280966767372</v>
      </c>
      <c r="H23" s="6">
        <f>+H20/I20</f>
        <v>0.86102719033232633</v>
      </c>
      <c r="I23" s="6">
        <f>SUM(G23:H23)</f>
        <v>1</v>
      </c>
    </row>
    <row r="25" spans="2:17" x14ac:dyDescent="0.25">
      <c r="B25" t="s">
        <v>97</v>
      </c>
    </row>
    <row r="27" spans="2:17" x14ac:dyDescent="0.25">
      <c r="F27" s="4" t="s">
        <v>93</v>
      </c>
      <c r="G27" s="5" t="s">
        <v>94</v>
      </c>
      <c r="H27" s="5" t="s">
        <v>95</v>
      </c>
      <c r="I27" s="5" t="s">
        <v>96</v>
      </c>
    </row>
    <row r="28" spans="2:17" x14ac:dyDescent="0.25">
      <c r="F28" s="4"/>
      <c r="G28" s="4"/>
      <c r="H28" s="4"/>
      <c r="I28" s="4"/>
    </row>
    <row r="29" spans="2:17" x14ac:dyDescent="0.25">
      <c r="F29" s="4" t="s">
        <v>98</v>
      </c>
      <c r="G29" s="4">
        <f>+G18</f>
        <v>5</v>
      </c>
      <c r="H29" s="4">
        <f>+H18</f>
        <v>39</v>
      </c>
      <c r="I29" s="4">
        <f>SUM(G29:H29)</f>
        <v>44</v>
      </c>
    </row>
    <row r="30" spans="2:17" x14ac:dyDescent="0.25">
      <c r="F30" s="4" t="s">
        <v>99</v>
      </c>
      <c r="G30" s="7">
        <f>+G23*I30</f>
        <v>6.1148036253776441</v>
      </c>
      <c r="H30" s="7">
        <f>+H23*I30</f>
        <v>37.88519637462236</v>
      </c>
      <c r="I30" s="4">
        <f>+I29</f>
        <v>44</v>
      </c>
    </row>
    <row r="31" spans="2:17" x14ac:dyDescent="0.25">
      <c r="F31" s="4" t="s">
        <v>523</v>
      </c>
      <c r="G31" s="4">
        <f>+G19</f>
        <v>41</v>
      </c>
      <c r="H31" s="4">
        <f>+H19</f>
        <v>246</v>
      </c>
      <c r="I31" s="4">
        <f>SUM(G31:H31)</f>
        <v>287</v>
      </c>
    </row>
    <row r="32" spans="2:17" x14ac:dyDescent="0.25">
      <c r="F32" s="4" t="s">
        <v>524</v>
      </c>
      <c r="G32" s="7">
        <f>+G23*I32</f>
        <v>39.88519637462236</v>
      </c>
      <c r="H32" s="7">
        <f>+I32*H23</f>
        <v>247.11480362537765</v>
      </c>
      <c r="I32" s="4">
        <f>+I31</f>
        <v>287</v>
      </c>
    </row>
    <row r="33" spans="2:9" x14ac:dyDescent="0.25">
      <c r="F33" s="4" t="s">
        <v>100</v>
      </c>
      <c r="G33" s="4">
        <f>+G29+G31</f>
        <v>46</v>
      </c>
      <c r="H33" s="4">
        <f>+H29+H31</f>
        <v>285</v>
      </c>
      <c r="I33" s="4">
        <f>SUM(G33:H33)</f>
        <v>331</v>
      </c>
    </row>
    <row r="34" spans="2:9" x14ac:dyDescent="0.25">
      <c r="F34" s="4" t="s">
        <v>101</v>
      </c>
      <c r="G34" s="4">
        <f>+G30+G32</f>
        <v>46.000000000000007</v>
      </c>
      <c r="H34" s="4">
        <f>+H30+H32</f>
        <v>285</v>
      </c>
      <c r="I34" s="4">
        <f>SUM(G34:H34)</f>
        <v>331</v>
      </c>
    </row>
    <row r="36" spans="2:9" x14ac:dyDescent="0.25">
      <c r="B36" t="s">
        <v>116</v>
      </c>
    </row>
    <row r="38" spans="2:9" x14ac:dyDescent="0.25">
      <c r="B38" t="s">
        <v>102</v>
      </c>
    </row>
    <row r="40" spans="2:9" x14ac:dyDescent="0.25">
      <c r="F40" t="s">
        <v>93</v>
      </c>
      <c r="G40" s="8" t="s">
        <v>94</v>
      </c>
      <c r="H40" s="8" t="s">
        <v>95</v>
      </c>
      <c r="I40" s="8" t="s">
        <v>96</v>
      </c>
    </row>
    <row r="42" spans="2:9" x14ac:dyDescent="0.25">
      <c r="F42" t="s">
        <v>98</v>
      </c>
      <c r="G42">
        <f>+G29</f>
        <v>5</v>
      </c>
      <c r="H42">
        <f>+H29</f>
        <v>39</v>
      </c>
    </row>
    <row r="43" spans="2:9" x14ac:dyDescent="0.25">
      <c r="F43" t="s">
        <v>99</v>
      </c>
      <c r="G43" s="9">
        <f>+G30</f>
        <v>6.1148036253776441</v>
      </c>
      <c r="H43" s="9">
        <f>+H30</f>
        <v>37.88519637462236</v>
      </c>
      <c r="I43" s="9"/>
    </row>
    <row r="44" spans="2:9" x14ac:dyDescent="0.25">
      <c r="F44" t="s">
        <v>103</v>
      </c>
      <c r="G44" s="9">
        <f>+G42-G43</f>
        <v>-1.1148036253776441</v>
      </c>
      <c r="H44" s="9">
        <f>+H42-H43</f>
        <v>1.1148036253776397</v>
      </c>
      <c r="I44" s="9"/>
    </row>
    <row r="45" spans="2:9" x14ac:dyDescent="0.25">
      <c r="F45" t="s">
        <v>104</v>
      </c>
      <c r="G45" s="9">
        <f>+G44^2</f>
        <v>1.2427871231551386</v>
      </c>
      <c r="H45" s="9">
        <f>+H44^2</f>
        <v>1.2427871231551288</v>
      </c>
      <c r="I45" s="9"/>
    </row>
    <row r="46" spans="2:9" x14ac:dyDescent="0.25">
      <c r="F46" t="s">
        <v>105</v>
      </c>
      <c r="G46" s="9">
        <f>+G45/G43</f>
        <v>0.20324236055550932</v>
      </c>
      <c r="H46" s="9">
        <f>+H45/H43</f>
        <v>3.2804030124748612E-2</v>
      </c>
      <c r="I46" s="9">
        <f>SUM(G46:H46)</f>
        <v>0.23604639068025793</v>
      </c>
    </row>
    <row r="48" spans="2:9" x14ac:dyDescent="0.25">
      <c r="F48" t="s">
        <v>523</v>
      </c>
      <c r="G48">
        <f>+G31</f>
        <v>41</v>
      </c>
      <c r="H48">
        <f>+H31</f>
        <v>246</v>
      </c>
    </row>
    <row r="49" spans="2:9" x14ac:dyDescent="0.25">
      <c r="F49" t="s">
        <v>524</v>
      </c>
      <c r="G49" s="9">
        <f>+G32</f>
        <v>39.88519637462236</v>
      </c>
      <c r="H49" s="9">
        <f>+H32</f>
        <v>247.11480362537765</v>
      </c>
      <c r="I49" s="9"/>
    </row>
    <row r="50" spans="2:9" x14ac:dyDescent="0.25">
      <c r="F50" t="s">
        <v>103</v>
      </c>
      <c r="G50" s="9">
        <f>+G48-G49</f>
        <v>1.1148036253776397</v>
      </c>
      <c r="H50" s="9">
        <f>+H48-H49</f>
        <v>-1.1148036253776468</v>
      </c>
      <c r="I50" s="9"/>
    </row>
    <row r="51" spans="2:9" x14ac:dyDescent="0.25">
      <c r="F51" t="s">
        <v>104</v>
      </c>
      <c r="G51" s="9">
        <f>+G50^2</f>
        <v>1.2427871231551288</v>
      </c>
      <c r="H51" s="9">
        <f>+H50^2</f>
        <v>1.2427871231551446</v>
      </c>
      <c r="I51" s="9"/>
    </row>
    <row r="52" spans="2:9" x14ac:dyDescent="0.25">
      <c r="F52" t="s">
        <v>105</v>
      </c>
      <c r="G52" s="9">
        <f>+G51/G49</f>
        <v>3.1159107541610939E-2</v>
      </c>
      <c r="H52" s="9">
        <f>+H51/H49</f>
        <v>5.0291892874179704E-3</v>
      </c>
      <c r="I52" s="9">
        <f>SUM(G52:H52)</f>
        <v>3.618829682902891E-2</v>
      </c>
    </row>
    <row r="54" spans="2:9" x14ac:dyDescent="0.25">
      <c r="F54" t="s">
        <v>106</v>
      </c>
      <c r="I54" s="9">
        <f>SUM(I42:I52)</f>
        <v>0.27223468750928681</v>
      </c>
    </row>
    <row r="56" spans="2:9" x14ac:dyDescent="0.25">
      <c r="B56" t="s">
        <v>107</v>
      </c>
    </row>
    <row r="58" spans="2:9" x14ac:dyDescent="0.25">
      <c r="F58">
        <v>0.05</v>
      </c>
    </row>
    <row r="60" spans="2:9" x14ac:dyDescent="0.25">
      <c r="B60" t="s">
        <v>108</v>
      </c>
    </row>
    <row r="62" spans="2:9" x14ac:dyDescent="0.25">
      <c r="F62" t="s">
        <v>109</v>
      </c>
    </row>
    <row r="63" spans="2:9" x14ac:dyDescent="0.25">
      <c r="F63" t="s">
        <v>110</v>
      </c>
    </row>
    <row r="64" spans="2:9" x14ac:dyDescent="0.25">
      <c r="F64" t="s">
        <v>111</v>
      </c>
    </row>
    <row r="66" spans="2:9" x14ac:dyDescent="0.25">
      <c r="B66" t="s">
        <v>112</v>
      </c>
    </row>
    <row r="68" spans="2:9" x14ac:dyDescent="0.25">
      <c r="F68">
        <v>3.84</v>
      </c>
    </row>
    <row r="70" spans="2:9" x14ac:dyDescent="0.25">
      <c r="B70" t="s">
        <v>113</v>
      </c>
    </row>
    <row r="72" spans="2:9" x14ac:dyDescent="0.25">
      <c r="F72" t="s">
        <v>102</v>
      </c>
      <c r="I72" s="9">
        <f>+I54</f>
        <v>0.27223468750928681</v>
      </c>
    </row>
    <row r="73" spans="2:9" x14ac:dyDescent="0.25">
      <c r="F73" t="s">
        <v>114</v>
      </c>
      <c r="I73">
        <f>+F68</f>
        <v>3.84</v>
      </c>
    </row>
    <row r="75" spans="2:9" x14ac:dyDescent="0.25">
      <c r="F75" t="s">
        <v>121</v>
      </c>
    </row>
    <row r="77" spans="2:9" x14ac:dyDescent="0.25">
      <c r="F77" t="s">
        <v>117</v>
      </c>
    </row>
    <row r="79" spans="2:9" x14ac:dyDescent="0.25">
      <c r="F79" t="s">
        <v>118</v>
      </c>
    </row>
    <row r="80" spans="2:9" ht="15.75" thickBot="1" x14ac:dyDescent="0.3"/>
    <row r="81" spans="6:9" x14ac:dyDescent="0.25">
      <c r="F81" s="13" t="s">
        <v>119</v>
      </c>
      <c r="G81" s="14"/>
      <c r="H81" s="14"/>
      <c r="I81" s="15"/>
    </row>
    <row r="82" spans="6:9" ht="15.75" thickBot="1" x14ac:dyDescent="0.3">
      <c r="F82" s="16" t="s">
        <v>120</v>
      </c>
      <c r="G82" s="17"/>
      <c r="H82" s="17"/>
      <c r="I82" s="18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Parish List</vt:lpstr>
      <vt:lpstr>Chi Squared Test v2.0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Atkins</dc:creator>
  <cp:lastModifiedBy>Simon Atkins</cp:lastModifiedBy>
  <dcterms:created xsi:type="dcterms:W3CDTF">2022-02-17T16:33:06Z</dcterms:created>
  <dcterms:modified xsi:type="dcterms:W3CDTF">2024-04-26T15:46:18Z</dcterms:modified>
</cp:coreProperties>
</file>